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a\Desktop\Nebojša 2023\Javna nabava\Udžbenici\"/>
    </mc:Choice>
  </mc:AlternateContent>
  <bookViews>
    <workbookView xWindow="0" yWindow="0" windowWidth="23040" windowHeight="9060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123" i="2" l="1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2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02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77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59" i="2"/>
  <c r="H45" i="2"/>
  <c r="H46" i="2"/>
  <c r="H47" i="2"/>
  <c r="H48" i="2"/>
  <c r="H49" i="2"/>
  <c r="H50" i="2"/>
  <c r="H51" i="2"/>
  <c r="H52" i="2"/>
  <c r="H53" i="2"/>
  <c r="H54" i="2"/>
  <c r="H55" i="2"/>
  <c r="H44" i="2"/>
  <c r="H32" i="2"/>
  <c r="H33" i="2"/>
  <c r="H34" i="2"/>
  <c r="H35" i="2"/>
  <c r="H36" i="2"/>
  <c r="H37" i="2"/>
  <c r="H38" i="2"/>
  <c r="H39" i="2"/>
  <c r="H40" i="2"/>
  <c r="H31" i="2"/>
  <c r="H18" i="2"/>
  <c r="H19" i="2"/>
  <c r="H20" i="2"/>
  <c r="H21" i="2"/>
  <c r="H22" i="2"/>
  <c r="H23" i="2"/>
  <c r="H24" i="2"/>
  <c r="H25" i="2"/>
  <c r="H26" i="2"/>
  <c r="H27" i="2"/>
  <c r="H17" i="2"/>
  <c r="H4" i="2"/>
  <c r="H5" i="2"/>
  <c r="H6" i="2"/>
  <c r="H7" i="2"/>
  <c r="H8" i="2"/>
  <c r="H9" i="2"/>
  <c r="H10" i="2"/>
  <c r="H11" i="2"/>
  <c r="H12" i="2"/>
  <c r="H13" i="2"/>
  <c r="H3" i="2"/>
  <c r="H14" i="2" l="1"/>
  <c r="H120" i="2"/>
  <c r="H140" i="2"/>
  <c r="H99" i="2"/>
  <c r="H28" i="2"/>
  <c r="H56" i="2"/>
  <c r="H74" i="2" l="1"/>
  <c r="H41" i="2"/>
  <c r="H141" i="2" s="1"/>
</calcChain>
</file>

<file path=xl/sharedStrings.xml><?xml version="1.0" encoding="utf-8"?>
<sst xmlns="http://schemas.openxmlformats.org/spreadsheetml/2006/main" count="483" uniqueCount="212">
  <si>
    <t>Školska knjiga</t>
  </si>
  <si>
    <t>Anita Šojat</t>
  </si>
  <si>
    <t>udžbenik</t>
  </si>
  <si>
    <t>PROSVJETA</t>
  </si>
  <si>
    <t>Višnja Anić, Božica Pavlinek</t>
  </si>
  <si>
    <t>Alexa Mathias, Jasmina Troha, Andrea Tukša</t>
  </si>
  <si>
    <t xml:space="preserve">Miroslav Huzjak, Kristina Horvat-Blažinović </t>
  </si>
  <si>
    <t xml:space="preserve"> </t>
  </si>
  <si>
    <t>UKUPNO</t>
  </si>
  <si>
    <t>2. RAZRED</t>
  </si>
  <si>
    <t>Ljiljana Perišić-Bursać</t>
  </si>
  <si>
    <t>6. RAZRED</t>
  </si>
  <si>
    <t xml:space="preserve">7.RAZRED </t>
  </si>
  <si>
    <t>Prosvjeta</t>
  </si>
  <si>
    <t>TIPTOES 4 : udžbenik engleskog jezika s dodatnim digitalnim sadržajima u četvrtom razredu osnovne škole, četvrta godina učenja</t>
  </si>
  <si>
    <t>ALLEGRO 4: : udžbenik muzičke kulture u 4. razredu osnovne škole s dodatnim digitalnim sadržajima</t>
  </si>
  <si>
    <t>PROFIL KLETT</t>
  </si>
  <si>
    <t>1. RAZRED</t>
  </si>
  <si>
    <t>Sonja Ivić, Marija Krmpotić</t>
  </si>
  <si>
    <t>Lana Lončar, Radmila Pešut, Alenka Boras Mandić, Maja Križman Roškar</t>
  </si>
  <si>
    <t>Arijana Piškulić Marjanović, Jasminka Pizzitola, Lidija Prpić, Maja Križman Roškar</t>
  </si>
  <si>
    <t>3. RAZRED</t>
  </si>
  <si>
    <t>4. RAZRED</t>
  </si>
  <si>
    <t>Pravoslavni katihizis 4: udžbenik za 4. razred osnovne škole</t>
  </si>
  <si>
    <t>5. RAZRED</t>
  </si>
  <si>
    <t>Danijel Orešić, Igor Tišma, Ružica Vuk, Alenka Bujan, Predrag Kralj</t>
  </si>
  <si>
    <t>8.RAZRED</t>
  </si>
  <si>
    <t>DIP IN 8 : udžbenik engleskog jezika s dodatnim digitalnim sadržajima u osmom razredu osnovne škole, 8. godina učenja</t>
  </si>
  <si>
    <t>ČITANKA ZA PRVI RAZRED  OSNOVNE ŠKOLE : udžbenik iz srpskog jezika  (model A)</t>
  </si>
  <si>
    <t xml:space="preserve">Simeon Marinković, Milica Stojanović, Ljiljana Bajac Nikolić, Milica Lazić, Ljiljana Stević </t>
  </si>
  <si>
    <t xml:space="preserve">udžbenik  </t>
  </si>
  <si>
    <t xml:space="preserve">PROSVJETA  </t>
  </si>
  <si>
    <t>BUKVAR ZA PRVI RAZRED OSNOVNE ŠKOLE : udžbenik iz srpskog jezika  (model A)</t>
  </si>
  <si>
    <t xml:space="preserve">PČELICA 1, POČETNICA 1. DIO : početnica hrvatskoga jezika s dodatnim digitalnim sadržajima u prvom razredu osnovne škole, 1. dio  </t>
  </si>
  <si>
    <t xml:space="preserve">Sonja Ivić, Marija Krmpotić  </t>
  </si>
  <si>
    <t xml:space="preserve">radni udžbenik  </t>
  </si>
  <si>
    <t>PČELICA 1, POČETNICA 2. DIO : početnica hrvatskoga jezika s dodatnim digitalnim sadržajima u prvom razredu osnovne škole, 2. dio</t>
  </si>
  <si>
    <t xml:space="preserve"> Školska knjiga</t>
  </si>
  <si>
    <t xml:space="preserve">TIPTOES 1 : udžbenik engleskoga jezika s dodatnim digitalnim sadržajima u prvome razredu osnovne škole, prva godina učenja, prvi strani jezik  </t>
  </si>
  <si>
    <t xml:space="preserve">Haidi Mimica Tudor, Daniela Reić Šućur, Suzana Ban, Anita Žepina  </t>
  </si>
  <si>
    <t xml:space="preserve">Školska knjiga  </t>
  </si>
  <si>
    <t xml:space="preserve">NINA I TINO 1 : radni udžbenik matematike za prvi razred osnovne škole, 1. dio  </t>
  </si>
  <si>
    <t xml:space="preserve">Alenka Boras Mandić, Lana Lončar, Radmila Pešut, Maja Križman Roškar  </t>
  </si>
  <si>
    <t xml:space="preserve">PROFIL KLETT  </t>
  </si>
  <si>
    <t xml:space="preserve">NINA I TINO 1 : radni udžbenik matematike za prvi razred osnovne škole, 2. dio  </t>
  </si>
  <si>
    <t xml:space="preserve">NINA I TINO 1 : radni udžbenik prirode i društva za prvi razred osnovne škole, 1. dio  </t>
  </si>
  <si>
    <t xml:space="preserve">Arijana Piškulić Marjanović, Jasminka Pizzitola, Lidija Prpić, Maja Križman Roškar  </t>
  </si>
  <si>
    <t xml:space="preserve">NINA I TINO 1 : radni udžbenik prirode i društva za prvi razred osnovne škole, 2. dio  </t>
  </si>
  <si>
    <t xml:space="preserve">E-SVET 1 : radni udžbenik informatike s dodatnim digitalnim sadržajima u prvom razredu osnovne škole  </t>
  </si>
  <si>
    <t xml:space="preserve">Josipa Blagus, Nataša Ljubić Klemše, Ana Flisar Odorčić, Nikolina Bubica, Ivana Ružić, Nikola Mihočka  </t>
  </si>
  <si>
    <t xml:space="preserve">Pravoslavni katihizis 1: udžbenik za 1.razred osnovne škole </t>
  </si>
  <si>
    <t xml:space="preserve">Ljiljana Perišić-Bursać </t>
  </si>
  <si>
    <t xml:space="preserve">udžbenik </t>
  </si>
  <si>
    <t xml:space="preserve">Prosvjeta </t>
  </si>
  <si>
    <t xml:space="preserve">PČELICA 2 : radni udžbenik hrvatskog jezika s  dodatnim digitalnim sadržajima u drugom razredu osnovne škole, 1. dio.  </t>
  </si>
  <si>
    <t xml:space="preserve">PČELICA 2 : početnica hrvatskoga jezika s dodatnim digitalnim sadržajima u drugom razredu osnovne škole, 2. dio </t>
  </si>
  <si>
    <t xml:space="preserve">Sonja Ivić, Marija Krmpotić </t>
  </si>
  <si>
    <t xml:space="preserve">Školska knjiga </t>
  </si>
  <si>
    <t>ČITANKA ZA DRUGI RAZRED OSNOVNE ŠKOLE (model A)</t>
  </si>
  <si>
    <t xml:space="preserve">SRPSKI JEZIK ZA 2. RAZRED OŠ: radni udžbenik iz srpskog jezika (mode lA) </t>
  </si>
  <si>
    <t xml:space="preserve">NINA I TINO 2 : udžbenik matematike za drugi razred osn ovne škole, 1. dio  </t>
  </si>
  <si>
    <t xml:space="preserve">Lana Lončar, Radmila Pešut, Alenka Boras Mandić, Maja Križman Roškar  </t>
  </si>
  <si>
    <t xml:space="preserve">NINA I TINO 2 : udžbenik matematike za drugi razred osn ovne škole, 2. dio  </t>
  </si>
  <si>
    <t xml:space="preserve">NINA I TINO 2 : udžbenik prirode i društva za drugi razred osn ovne škole, 1. dio  </t>
  </si>
  <si>
    <t xml:space="preserve">NINA I TINO 2 : udžbenik prirode i društva za drugi razred osn ovne škole, 2. dio  </t>
  </si>
  <si>
    <t xml:space="preserve">E-SVET 2 : radni udžbenik informatike s dodatnim digitalnim sadržajima u drugom razredu osnovne škole  </t>
  </si>
  <si>
    <t xml:space="preserve">Josipa Blagus, Nataša Ljubić Klemše, Ana Flisar Odorčić, Ivana Ružić, Nikola Mihočka  </t>
  </si>
  <si>
    <t xml:space="preserve">TIPTOES 2 : udžbenik engleskoga jezika s dodatnim digitalnim  sadržajima u drugome razredu osnovne škole, druga godina učenja  </t>
  </si>
  <si>
    <t xml:space="preserve">Pravoslavni katihizis  2: udžbenik za 2.razred osnovne škole </t>
  </si>
  <si>
    <t xml:space="preserve">PROSVJETA </t>
  </si>
  <si>
    <t xml:space="preserve">ZLATNA VRATA 3 : integrirani radni udžbenik hrvatskoga  jezika 1. i 2. dio s dodatnim digitalnim sadržajem u trećem razredu osnovne škole  </t>
  </si>
  <si>
    <t xml:space="preserve">ČITANKA ZA TREĆI RAZRED OSNOVNE ŠKOLE  </t>
  </si>
  <si>
    <t xml:space="preserve">Simeon Marinković, Milica Stojanović, Snežana Šević  </t>
  </si>
  <si>
    <t>+ udžbenik iz srpskog jezika</t>
  </si>
  <si>
    <t xml:space="preserve">TIPTOES 3 : udžbenik engleskog jezika s dodatnim digitalnim  sadržajima u trećem razredu osnovne škole, treća godina učenja  </t>
  </si>
  <si>
    <t xml:space="preserve">NINA I TINO 3 : udžbenik prirode i društva za treći razred osnovne škole, 1. dio  </t>
  </si>
  <si>
    <t xml:space="preserve">NINA I TINO 3 : udžbenik prirode i društva za treći razred osnovne škole, 2. dio  </t>
  </si>
  <si>
    <t xml:space="preserve">NINA I TINO 3 : udžbenik matematike za treći razred osnovne škole, 1. dio  </t>
  </si>
  <si>
    <t xml:space="preserve">NINA I TINO 3 : udžbenik matematike za treći razred osnovne škole, 2. dio  </t>
  </si>
  <si>
    <t xml:space="preserve">E-SVET 3 : radni udžbenik informatike s dodatnim digitalnim sadržajima u trećem razredu osnovne škole  </t>
  </si>
  <si>
    <t xml:space="preserve">Pravoslavni katihizis 3: udžbenik za 3.razred osnovne škole </t>
  </si>
  <si>
    <t xml:space="preserve">ZLATNA VRATA 4 : integrirani udžbenik hrvatskog jezika u 4. razredu osnovne škole 1.i 2. dio : čitanka s pravopisom i gramatikom  </t>
  </si>
  <si>
    <t xml:space="preserve">ČITANKA ZA ČETVRTI RAZRED OSNOVNE ŠKOLE </t>
  </si>
  <si>
    <t xml:space="preserve"> SRPSKI JEZIK ZA 4. RAZRED OŠ: radni udžbenik za 4. razred osnovne škole (model A)  </t>
  </si>
  <si>
    <t xml:space="preserve">NINA I TINO 4: udžbenik matematike za četvrti razred osnovne škole, 1. dio  </t>
  </si>
  <si>
    <t xml:space="preserve">NINA I TINO 4: udžbenik matematike za četvrti razred osnovne škole, 2. dio </t>
  </si>
  <si>
    <t>NINA I TINO 4 : udžbenik prirode i društva za četvrti razred osnovne škole, 1. dio</t>
  </si>
  <si>
    <t xml:space="preserve">NINA I TINO 4 : udžbenik prirode i društva za četvrti razred osnovne škole, 2. dio </t>
  </si>
  <si>
    <t xml:space="preserve">Arijana Piškulić Marjanović, Jasminka Pizzitola, Lidija Prpić, Maja Križman Roškar </t>
  </si>
  <si>
    <t xml:space="preserve">Haidi Mimica Tudor, Daniela Reić Šućur, Suzana Ban, Anita Žepina </t>
  </si>
  <si>
    <t># DEUTSCH 1 : udžbenik njemačkog jezika s dodatnim digitalnim sadržajima u 4. razredu osnovne  škole, 1. godina učenja</t>
  </si>
  <si>
    <t xml:space="preserve">  </t>
  </si>
  <si>
    <t>Natalija Banov, Davor Brđanović, Sandra Frančišković, Sandra Ivančić, Eva Kirchmayer Bilić, Alenka Martinović, Darko Novosel, Tomislav Pehar</t>
  </si>
  <si>
    <t xml:space="preserve">E-SVET 4 : radni udžbenik informatike s dodatnim digitalnim sadržajima u četvrtom razredu osnovne škole  </t>
  </si>
  <si>
    <t xml:space="preserve">Josipa Blagus, Nataša Ljubić Klemše, Ivana Ružić, Mario Stančić  </t>
  </si>
  <si>
    <t>ČITANKA 5 - SRPSKI JEZIK I JEZIČKA KULTURA  (model A)</t>
  </si>
  <si>
    <t>Simeon Marinković, Milica Stojanović, Ljiljana Bajac Nikolić, Milica Lazić, Ljiljana Stević , Milica Šarčević Tunjić,Maja Tanasić</t>
  </si>
  <si>
    <t xml:space="preserve">SRPSKI JEZIK ZA 5. RAZRED OŠ: radni udžbenik za 5. razred OŠ (model A) </t>
  </si>
  <si>
    <t xml:space="preserve">NAŠ HRVATSKI 5 : udžbenik hrvatskog jezika s dodatnim digitalnim sadržajima u petome razredu osnovne škole  </t>
  </si>
  <si>
    <t xml:space="preserve">Anita Šojat  </t>
  </si>
  <si>
    <t xml:space="preserve">SNAGA RIJEČI 5 : hrvatska čitanka s dodatnim digitalnim sadržajima za peti razred osnovne škole  </t>
  </si>
  <si>
    <t xml:space="preserve">FOOTSTEPS 1 : udžbenik engleskoga jezika s dodatnim digitalnim sadržajima u petome razredu osnovne škole, 5.  godina učenja  </t>
  </si>
  <si>
    <t xml:space="preserve">Dora Božanić, Olinka Breka, Ana Posnjak, Ivana Marinić  </t>
  </si>
  <si>
    <t xml:space="preserve">FLINK MIT DEUTSCH 2 NEU : udžbenik njemačkog jezika s dodatnim digitalnim sadržajima u petome razredu osnovne škole, 2. godina učenja </t>
  </si>
  <si>
    <t xml:space="preserve">Plamenka Bernardi-Britvec, Jadranka Salopek, Jasmina Troha </t>
  </si>
  <si>
    <t xml:space="preserve">radni udžbenik </t>
  </si>
  <si>
    <t xml:space="preserve">ŠK </t>
  </si>
  <si>
    <t xml:space="preserve">MATEMATIKA 5 : udžbenik matematike za peti razred osnovne škole, 1. i 2. svezak  </t>
  </si>
  <si>
    <t xml:space="preserve">Z. Šikić, V. Draženović Žitko, I. Golac Jakopović, B. Goleš, Z. Lobor, M.  Marić, T. Nemeth, G. Stajčić, M. Vuković  </t>
  </si>
  <si>
    <t xml:space="preserve">PRIRODA 5 : udžbenik prirode s dodatnim digitalnim sadržajima u petom razredu osnovne škole  </t>
  </si>
  <si>
    <t xml:space="preserve">Damir Bendelja, Doroteja Domjanović Horvat, Diana Garašić, Žaklin Lukša, Ines Budić, Đurđica Culjak, Marijana Gudić  </t>
  </si>
  <si>
    <t>ŠKOLSKA KNJIGA</t>
  </si>
  <si>
    <t xml:space="preserve"> Klio 5 : udžbenik petoga razreda osnovne škole  </t>
  </si>
  <si>
    <t xml:space="preserve">Sonja Bančić, Tina Matanić  </t>
  </si>
  <si>
    <t xml:space="preserve">INFORMATIKA 5 : udžbenik za 5. razred osnovne škole  </t>
  </si>
  <si>
    <t xml:space="preserve">Vedrana Gregurić, Nenad Hajdinjak,  Milana Jakšić, Boris Počuča,  Darko Rakić, Silvana Svetličić,  Davor Šokac, Dragan Vlajinić  </t>
  </si>
  <si>
    <t xml:space="preserve">PROFIL KLLET  </t>
  </si>
  <si>
    <t xml:space="preserve">TK 5 : udžbenik tehničke kulture za 5. razred osnovne škole  </t>
  </si>
  <si>
    <t xml:space="preserve">Marijan Vinković, Leon Zakanji,  Tamara Valčić, Mato Šimunović,  Darko Suman, Tijana Martić,  Ružica Gulam, Damir Ereš, Fany Bilić  </t>
  </si>
  <si>
    <t xml:space="preserve">GEA 1 : udžbenik geografije s dodatnim digitalnim sadržajima u petom razredu osnovne škole  </t>
  </si>
  <si>
    <t xml:space="preserve">Danijel Orešić, Igor Tišma, Ružica Vuk,  Alenka Bujan  </t>
  </si>
  <si>
    <t xml:space="preserve">ALLEGRO 5 U GLAZBENOM SVIJETU : udžbenik glazbene kulture s dodatnim digitalnim sadržajima u petom razredu  osnovne škole  </t>
  </si>
  <si>
    <t xml:space="preserve">Natalija Banov, Vlasta Dvořak, Sandra Frančišković, Sandra Ivančić,  Margita Jeličić Špoljar, Eva Kirchmayer Bilić, Alenka Martinović, Darko Novosel, Tomislav Pehar  </t>
  </si>
  <si>
    <t xml:space="preserve">MOJE BOJE 5 : udžbenik likovne kulture s dodatnim digitalnim sadržajima u petom razredu osnovne škole  </t>
  </si>
  <si>
    <t xml:space="preserve">Miroslav Huzjak  </t>
  </si>
  <si>
    <t xml:space="preserve">Pravoslavni katihizis 5: udžbenik za 5.razred osnovne škole </t>
  </si>
  <si>
    <t xml:space="preserve">Dejan Korceba </t>
  </si>
  <si>
    <t xml:space="preserve">NAŠ HRVATSKI 6 : udžbenik hrvatskog jezika s dodatnim digitalnim sadržajima u šestome razredu osnovne škole  </t>
  </si>
  <si>
    <t xml:space="preserve">SNAGA RIJEČI 6 : čitanka hrvatskog jezika s dodatnim digitalnim sadržajima u šestome razredu osnovne škole  </t>
  </si>
  <si>
    <t>ČITANKA 6 - SRPSKI JEZIK I JEZIČKA KULTURA (model A)</t>
  </si>
  <si>
    <t xml:space="preserve">Simeon Marinković, Milica Stojanović, Ljiljana Bajac Nikolić, Milica Lazić, Ljiljana Stević , Milica Šarčević Tunjić,Maja Tanasić  </t>
  </si>
  <si>
    <t xml:space="preserve">SRPSKI JEZIK ZA 6. RAZRED OŠ: radni udžbenik iz srpskog jezika (model A) </t>
  </si>
  <si>
    <t xml:space="preserve">DIP IN 6 : udžbenik engleskog jezika s dodatnim digitalnim sadržajima u šestom razredu osnovne škole, 6. godina učenja  </t>
  </si>
  <si>
    <t xml:space="preserve">Maja Mardešić  </t>
  </si>
  <si>
    <t xml:space="preserve"># DEUTSCH 3 : udžbenik njemačkog jezika s dodatnim  digitalnim sadržajima u šestom razredu osnovne škole, 3.  godina učenja  </t>
  </si>
  <si>
    <t xml:space="preserve">Alexa Mathias, Jasmina Troha, Andrea Tukša  </t>
  </si>
  <si>
    <t xml:space="preserve">INFORMATIKA+ 6 : udžbenik iz informatike za 6. razred osnovne škole  </t>
  </si>
  <si>
    <t xml:space="preserve">Ines Kniewald, Vinkoslav Galešev, Gordana Sokol, Vlasta Vlahović, Dalia Kager  </t>
  </si>
  <si>
    <t xml:space="preserve">PRIRODA 6 : udžbenik prirode s dodatnim digitalnim sadržajima u šestom razredu osnovne škole  </t>
  </si>
  <si>
    <t xml:space="preserve">Damir Bendelja, Doroteja Domjanović Horvat, Diana Garašić, Žaklin  Lukša, Ines Budić, Đurđica Culjak, Marijana Gudić  </t>
  </si>
  <si>
    <t xml:space="preserve">GEA 2 : udžbenik geografije s dodatnim digitalnim sadržajima u šestom razredu osnovne škole  </t>
  </si>
  <si>
    <t xml:space="preserve">Danijel Orešić, Igor Tišma, Ružica Vuk, Alenka Bujan, Predrag Kralj  </t>
  </si>
  <si>
    <t xml:space="preserve">KLIO 6 : udžbenik povijesti s dodatnim digitalnim sadržajem u šestom razredu osnovne škole  </t>
  </si>
  <si>
    <t xml:space="preserve">Željko Brdal, Margita Madunić Kaniški, Toni Rajković  </t>
  </si>
  <si>
    <t xml:space="preserve">ALLEGRO 6 : udžbenik glazbene kulture s dodatnim digitalnim sadržajima u šestom razredu osnovne škole  </t>
  </si>
  <si>
    <t xml:space="preserve">Natalija Banov, Davor Brđanović, Sandra Frančišković, Sandra  Ivančić, Eva Kirchmayer Bilić, Alenka Martinović, Darko Novosel, Tomislav Pehar  </t>
  </si>
  <si>
    <t xml:space="preserve">MOJE BOJE 6 : udžbenik likovne kulture s dodatnim digitalnim sadržajima u šestom razredu osnovne škole  </t>
  </si>
  <si>
    <t xml:space="preserve">Miroslav Huzjak, Kristina Horvat-Blažinović  </t>
  </si>
  <si>
    <t xml:space="preserve">MATEMATIKA 6 : udžbenik matematike za šesti razred osnovne škole, 1. svezak  </t>
  </si>
  <si>
    <t xml:space="preserve">MATEMATIKA 6 : udžbenik matematike za šesti razred osnovne škole, 2. svezak  </t>
  </si>
  <si>
    <t xml:space="preserve">TK 6 : udžbenik tehničke kulture za 6. razred osnovne škole  </t>
  </si>
  <si>
    <t xml:space="preserve">Leon Zakanji, Tamara Valčić, Mato Šimunović, Darko Suman, Tome  Kovačević, Ana Majić, Damir Ereš, Ivo Tkalec, Dragan Vlajinić  </t>
  </si>
  <si>
    <t xml:space="preserve">Pravoslavni katihizis 6: udžbenik za 6.razred osnovne škole </t>
  </si>
  <si>
    <t xml:space="preserve">Sanja Nikolić </t>
  </si>
  <si>
    <t xml:space="preserve">NAŠ HRVATSKI 7 : udžbenik hrvatskog jezika s dodatnim digitalnim sadržajima u sedmome razredu osnovne škole  </t>
  </si>
  <si>
    <t xml:space="preserve">SNAGA RIJEČI 7 : čitanka hrvatskog jezika s dodatnim digitalnim sadržajima u sedmome razredu osnovne škole  </t>
  </si>
  <si>
    <t>ČITANKA 7 - SRPSKI JEZIK I JEZIČNA KULTURA (model A)</t>
  </si>
  <si>
    <t>GRAMATIKA 7 : udžbenik srpskog jezika za 7. razred osnovne škole  (model A)</t>
  </si>
  <si>
    <t xml:space="preserve">DIP IN 7 : udžbenik engleskog jezika s dodatnim digitalnim  sadržajima u sedmome razredu osnovne škole, 7. godina učenja  </t>
  </si>
  <si>
    <t xml:space="preserve">Višnja Anić, Božica Pavlinek  </t>
  </si>
  <si>
    <t xml:space="preserve"># DEUTSCH 4 : udžbenik njemačkog jezika s dodatnim  digitalnim sadržajima u sedmom razredu osnovne škole, 4.  godina učenja  </t>
  </si>
  <si>
    <t xml:space="preserve">MATEMATIKA 7 : udžbenik matematike za sedmi razred osnovne škole, 1. svezak  </t>
  </si>
  <si>
    <t xml:space="preserve">Z. Šikić, V. Draženović Žitko, I. Golac Jakopović, B. Goleš, Z. Lobor, M. Marić, T. Nemeth, G. Stajčić, M. Vuković  </t>
  </si>
  <si>
    <t xml:space="preserve">MATEMATIKA 7 : udžbenik matematike za sedmi razred osnovne škole, 2. svezak  </t>
  </si>
  <si>
    <t xml:space="preserve">FIZIKA OKO NAS 7 : udžbenik fizike s dodatnim digitalnim sadržajima u sedmom razredu osnovne škole  </t>
  </si>
  <si>
    <t xml:space="preserve">Vladimir Paar, Sanja Martinko, Tanja Ćulibrk  </t>
  </si>
  <si>
    <t xml:space="preserve">KEMIJA 7 : udžbenik kemije s dodatnim digitalnim sadržajima u sedmom razredu osnovne škole  </t>
  </si>
  <si>
    <t xml:space="preserve">Sanja Lukić, Ivana Marić Zerdun,  Nataša Trenčevska, Marijan  Varga, Sonja Rupčić Petelinc  </t>
  </si>
  <si>
    <t xml:space="preserve">BIOLOGIJA 7 : udžbenik biologije s dodatnim digitalnim sadržajima u sedmom razredu osnovne škole  </t>
  </si>
  <si>
    <t xml:space="preserve">Damir Bendelja, Žaklin Lukša, Renata Roščak, Emica Orešković,  Monika Pavić, Nataša Pongrac  </t>
  </si>
  <si>
    <t xml:space="preserve">TK 7 : udžbenik tehničke kulture za 7. razred osnovne škole  </t>
  </si>
  <si>
    <t xml:space="preserve">Leon Zakanji, Dragan Vlajinić, Damir Čović, Krešimir Kenfelj, Alenka Šimić, Sanja Prodanović Trlin, Marijan Vinković  </t>
  </si>
  <si>
    <t xml:space="preserve">INFORMATIKA+ 7 : udžbenik iz informatike za 7. razred osnovne škole  </t>
  </si>
  <si>
    <t xml:space="preserve">Ines Kniewald, Dalia Kager, Gordana Sokol, Vinkoslav Galešev, Vlasta Vlahović  </t>
  </si>
  <si>
    <t xml:space="preserve">KLIO 7 : udžbenik povijesti s dodatnim digitalnim sadržajem u sedmome razredu osnovne škole  </t>
  </si>
  <si>
    <t xml:space="preserve">Krešimir Erdelja, Igor Stojaković  </t>
  </si>
  <si>
    <t>GEA 3 : udžbenik geografije s dodatnim digitalnim sadržajima u sedmom razredu osnovne škole</t>
  </si>
  <si>
    <t xml:space="preserve">ALLEGRO 7 : udžbenik glazbene kulture s dodatnim digitalnim sadržajima u sedmome razredu osnovne škole  </t>
  </si>
  <si>
    <t>MOJE BOJE 7 : udžbenik likovne kulture s dodatnim digitalnim sadržajima u sedmom razredu osnovne škole</t>
  </si>
  <si>
    <t xml:space="preserve"> Miroslav Huzjak, Kristina Horvat-Blažinović  </t>
  </si>
  <si>
    <t>Pravoslavni katihizis 7:udžbenik za 7.razred osnovne škole</t>
  </si>
  <si>
    <t xml:space="preserve">Vuk Jovanović </t>
  </si>
  <si>
    <t>ČITANKA 8 - SRPSKI JEZIK I JEZIČNA KULTURA : udžbenik za 8. razred osnovne škole  (model A)</t>
  </si>
  <si>
    <t>GRAMATIKA 8 : udžbenik srpskog jezika za 8. razred osnovne škole  (modelA)</t>
  </si>
  <si>
    <t xml:space="preserve">Simeon Marinković, Milica Stojanović, Ljiljana Bajac Nikolić, Milica Lazić, Ljiljana Stević , Milica Šarčević Tunjić,Maja Tanasić </t>
  </si>
  <si>
    <t>NAŠ HRVATSKI 8 : udžbenik hrvatskog jezika s dodatnim digitalnim sadržajima u osmome razredu osnovne škole</t>
  </si>
  <si>
    <t>SNAGA RIJEČI 8 : čitanka hrvatskog jezika s dodatnim digitalnim sadržajima u osmome razredu osnovne škole</t>
  </si>
  <si>
    <t># DEUTSCH 5 : udžbenik njemačkog jezika s dodatnim digitalnim sadržajima u osmom razredu osnovne škole, 5.  godina učenja</t>
  </si>
  <si>
    <t xml:space="preserve"> udžbenik</t>
  </si>
  <si>
    <t>GEA 4 : udžbenik geografije u osmom razredu osnovne škole s dodatnim digitalnim sadržajima</t>
  </si>
  <si>
    <t>Danijel Orešić, Igor Tišma, Ružica Vuk, Alenka Bujan</t>
  </si>
  <si>
    <t xml:space="preserve">BIOLOGIJA 8 : udžbenik biologije s dodatnim digitalnim sadržajima u osmom razredu osnovne škole  </t>
  </si>
  <si>
    <t xml:space="preserve">Damir Bendelja, Žaklin Lukša, Emica Orešković, Monika Pavić, Nataša Pongrac, Renata Roščak  </t>
  </si>
  <si>
    <t xml:space="preserve">KEMIJA 8 : udžbenik kemije s dodatnim digitalnim sadržajima u osmom razredu osnovne škole </t>
  </si>
  <si>
    <r>
      <t>S. Lukić, S.Krmpotić-Gržančić , M. Varga, I.Marić-Zerdun, D.Maričević</t>
    </r>
    <r>
      <rPr>
        <sz val="11"/>
        <color rgb="FFFF0000"/>
        <rFont val="Calibri"/>
        <family val="2"/>
        <charset val="238"/>
      </rPr>
      <t xml:space="preserve"> </t>
    </r>
  </si>
  <si>
    <t xml:space="preserve">FIZIKA OKO NAS 8 : udžbenik fizike s dodatnim digitalnim sadržajima u osmom razredu osnovne škole </t>
  </si>
  <si>
    <t xml:space="preserve">Vladimir Paar, Sanja Martinko, Tanja Ćulibrk </t>
  </si>
  <si>
    <t xml:space="preserve">MATEMATIKA 8 : udžbenik matematike za osmi razred osnovne škole, 1. svezak </t>
  </si>
  <si>
    <t xml:space="preserve">Z. Šikić, V. Draženović Žitko, I. Golac Jakopović, B. Goleš, Z. Lobor, M. Marić, T. Nemeth, G. Stajčić, M. Vuković </t>
  </si>
  <si>
    <t xml:space="preserve">MATEMATIKA 8 : udžbenik matematike za osmi razred osnovne škole, 2. svezak </t>
  </si>
  <si>
    <t xml:space="preserve">KLIO 8 : udžbenik povijesti s dodatnim digitalnim sadržajem u osmome razredu osnovne škole </t>
  </si>
  <si>
    <t xml:space="preserve">Krešimir Erdelja, Igor Stojaković </t>
  </si>
  <si>
    <t xml:space="preserve">ALLEGRO 8 : udžbenik glazbene kulture s dodatnim digitalnim sadržajima u osmome razredu osnovne škole </t>
  </si>
  <si>
    <t xml:space="preserve">Natalija Banov, Davor Brđanović, Sandra Frančišković, Sandra  Ivančić, Eva Kirchmayer Bilić, Alenka Martinović, Darko Novosel, Tomislav Pehar </t>
  </si>
  <si>
    <t xml:space="preserve">MOJE BOJE 8 : udžbenik likovne kulture s dodatnim digitalnim sadržajima u osmom razredu osnovne škole </t>
  </si>
  <si>
    <t xml:space="preserve">TK 8 : udžbenik tehničke kulture za 8. razred osnovne škole </t>
  </si>
  <si>
    <t xml:space="preserve">Leon Zakanji, Dragan Vlajinić, Damir Čović, Krešimir Kenfelj, Alenka Šimić, Sanja Prodanović Trlin, Marijan Vinković </t>
  </si>
  <si>
    <t xml:space="preserve">INFORMATIKA+ 8 : udžbenik iz informatike za 8. razred osnovne škole </t>
  </si>
  <si>
    <t xml:space="preserve">Ines Kniewald, Dalia Kager, Gordana Sokol, Vinkoslav Galešev, Vlasta Vlahović </t>
  </si>
  <si>
    <t xml:space="preserve">PRAVOSLAVNI KATIHIZIS 8: udžbenik iz vjeronauke za 8.razred osnovne škole </t>
  </si>
  <si>
    <t xml:space="preserve">Dragan Danilović </t>
  </si>
  <si>
    <t>Troškovnik za nabavu udžbenika za školsku godinu 2023./2024. OŠ Markušica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</si>
</sst>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0" x14ac:knownFonts="1">
    <font>
      <sz val="10"/>
      <color rgb="FF000000"/>
      <name val="Times New Roman"/>
      <charset val="204"/>
    </font>
    <font>
      <sz val="10"/>
      <name val="Arial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EAADB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6A6A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shrinkToFit="1"/>
    </xf>
    <xf numFmtId="0" fontId="6" fillId="2" borderId="1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2" fontId="3" fillId="2" borderId="12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center" vertical="top" shrinkToFit="1"/>
    </xf>
    <xf numFmtId="4" fontId="5" fillId="0" borderId="2" xfId="0" applyNumberFormat="1" applyFont="1" applyFill="1" applyBorder="1" applyAlignment="1">
      <alignment horizontal="center" vertical="top" shrinkToFit="1"/>
    </xf>
    <xf numFmtId="0" fontId="3" fillId="3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 indent="1"/>
    </xf>
    <xf numFmtId="0" fontId="6" fillId="4" borderId="1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</cellXfs>
  <cellStyles count="3">
    <cellStyle name="Normal 2" xfId="2"/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zoomScale="115" zoomScaleNormal="115" workbookViewId="0">
      <selection sqref="A1:I1"/>
    </sheetView>
  </sheetViews>
  <sheetFormatPr defaultColWidth="3.109375" defaultRowHeight="13.2" x14ac:dyDescent="0.25"/>
  <cols>
    <col min="1" max="1" width="3.88671875" style="6" customWidth="1"/>
    <col min="2" max="2" width="60.44140625" style="6" bestFit="1" customWidth="1"/>
    <col min="3" max="3" width="45.21875" style="6" bestFit="1" customWidth="1"/>
    <col min="4" max="4" width="8.109375" style="6" bestFit="1" customWidth="1"/>
    <col min="5" max="5" width="11.88671875" style="6" bestFit="1" customWidth="1"/>
    <col min="6" max="6" width="7.33203125" style="6" bestFit="1" customWidth="1"/>
    <col min="7" max="7" width="12.109375" style="6" bestFit="1" customWidth="1"/>
    <col min="8" max="8" width="8.88671875" style="6" bestFit="1" customWidth="1"/>
    <col min="9" max="16384" width="3.109375" style="6"/>
  </cols>
  <sheetData>
    <row r="1" spans="1:10" x14ac:dyDescent="0.25">
      <c r="A1" s="48" t="s">
        <v>211</v>
      </c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50" t="s">
        <v>17</v>
      </c>
      <c r="B2" s="51"/>
      <c r="C2" s="51"/>
      <c r="D2" s="51"/>
      <c r="E2" s="52"/>
      <c r="F2" s="7"/>
      <c r="G2" s="7"/>
      <c r="H2" s="7"/>
      <c r="I2" s="8"/>
    </row>
    <row r="3" spans="1:10" s="29" customFormat="1" ht="30" customHeight="1" x14ac:dyDescent="0.25">
      <c r="A3" s="29">
        <v>1</v>
      </c>
      <c r="B3" s="24" t="s">
        <v>28</v>
      </c>
      <c r="C3" s="24" t="s">
        <v>29</v>
      </c>
      <c r="D3" s="24" t="s">
        <v>30</v>
      </c>
      <c r="E3" s="25">
        <v>12</v>
      </c>
      <c r="F3" s="26">
        <v>12.18</v>
      </c>
      <c r="G3" s="27" t="s">
        <v>31</v>
      </c>
      <c r="H3" s="28">
        <f>E3*F3</f>
        <v>146.16</v>
      </c>
    </row>
    <row r="4" spans="1:10" s="29" customFormat="1" ht="30" customHeight="1" x14ac:dyDescent="0.25">
      <c r="A4" s="29">
        <v>2</v>
      </c>
      <c r="B4" s="24" t="s">
        <v>32</v>
      </c>
      <c r="C4" s="24" t="s">
        <v>29</v>
      </c>
      <c r="D4" s="24" t="s">
        <v>30</v>
      </c>
      <c r="E4" s="25">
        <v>12</v>
      </c>
      <c r="F4" s="26">
        <v>10.69</v>
      </c>
      <c r="G4" s="27" t="s">
        <v>31</v>
      </c>
      <c r="H4" s="28">
        <f t="shared" ref="H4:H13" si="0">E4*F4</f>
        <v>128.28</v>
      </c>
    </row>
    <row r="5" spans="1:10" s="29" customFormat="1" ht="42.75" customHeight="1" x14ac:dyDescent="0.25">
      <c r="A5" s="29">
        <v>3</v>
      </c>
      <c r="B5" s="24" t="s">
        <v>33</v>
      </c>
      <c r="C5" s="24" t="s">
        <v>34</v>
      </c>
      <c r="D5" s="27" t="s">
        <v>35</v>
      </c>
      <c r="E5" s="25">
        <v>12</v>
      </c>
      <c r="F5" s="26">
        <v>11.43</v>
      </c>
      <c r="G5" s="27" t="s">
        <v>0</v>
      </c>
      <c r="H5" s="28">
        <f t="shared" si="0"/>
        <v>137.16</v>
      </c>
    </row>
    <row r="6" spans="1:10" s="29" customFormat="1" ht="48.45" customHeight="1" x14ac:dyDescent="0.25">
      <c r="A6" s="29">
        <v>4</v>
      </c>
      <c r="B6" s="24" t="s">
        <v>36</v>
      </c>
      <c r="C6" s="24" t="s">
        <v>34</v>
      </c>
      <c r="D6" s="27" t="s">
        <v>35</v>
      </c>
      <c r="E6" s="25">
        <v>12</v>
      </c>
      <c r="F6" s="26">
        <v>11.49</v>
      </c>
      <c r="G6" s="27" t="s">
        <v>37</v>
      </c>
      <c r="H6" s="28">
        <f t="shared" si="0"/>
        <v>137.88</v>
      </c>
    </row>
    <row r="7" spans="1:10" s="29" customFormat="1" ht="30" customHeight="1" x14ac:dyDescent="0.25">
      <c r="A7" s="29">
        <v>5</v>
      </c>
      <c r="B7" s="24" t="s">
        <v>38</v>
      </c>
      <c r="C7" s="24" t="s">
        <v>39</v>
      </c>
      <c r="D7" s="27" t="s">
        <v>35</v>
      </c>
      <c r="E7" s="25">
        <v>12</v>
      </c>
      <c r="F7" s="26">
        <v>9.14</v>
      </c>
      <c r="G7" s="27" t="s">
        <v>40</v>
      </c>
      <c r="H7" s="28">
        <f t="shared" si="0"/>
        <v>109.68</v>
      </c>
    </row>
    <row r="8" spans="1:10" s="29" customFormat="1" ht="40.950000000000003" customHeight="1" x14ac:dyDescent="0.25">
      <c r="A8" s="29">
        <v>6</v>
      </c>
      <c r="B8" s="24" t="s">
        <v>41</v>
      </c>
      <c r="C8" s="24" t="s">
        <v>42</v>
      </c>
      <c r="D8" s="27" t="s">
        <v>35</v>
      </c>
      <c r="E8" s="25">
        <v>12</v>
      </c>
      <c r="F8" s="26">
        <v>9.16</v>
      </c>
      <c r="G8" s="27" t="s">
        <v>43</v>
      </c>
      <c r="H8" s="28">
        <f t="shared" si="0"/>
        <v>109.92</v>
      </c>
    </row>
    <row r="9" spans="1:10" s="29" customFormat="1" ht="40.950000000000003" customHeight="1" x14ac:dyDescent="0.25">
      <c r="A9" s="29">
        <v>7</v>
      </c>
      <c r="B9" s="24" t="s">
        <v>44</v>
      </c>
      <c r="C9" s="24" t="s">
        <v>42</v>
      </c>
      <c r="D9" s="24" t="s">
        <v>35</v>
      </c>
      <c r="E9" s="25">
        <v>12</v>
      </c>
      <c r="F9" s="26">
        <v>9.16</v>
      </c>
      <c r="G9" s="27" t="s">
        <v>43</v>
      </c>
      <c r="H9" s="28">
        <f t="shared" si="0"/>
        <v>109.92</v>
      </c>
    </row>
    <row r="10" spans="1:10" s="29" customFormat="1" ht="46.2" customHeight="1" x14ac:dyDescent="0.25">
      <c r="A10" s="29">
        <v>8</v>
      </c>
      <c r="B10" s="24" t="s">
        <v>45</v>
      </c>
      <c r="C10" s="24" t="s">
        <v>46</v>
      </c>
      <c r="D10" s="24" t="s">
        <v>35</v>
      </c>
      <c r="E10" s="25">
        <v>12</v>
      </c>
      <c r="F10" s="26">
        <v>4.58</v>
      </c>
      <c r="G10" s="27" t="s">
        <v>43</v>
      </c>
      <c r="H10" s="28">
        <f t="shared" si="0"/>
        <v>54.96</v>
      </c>
    </row>
    <row r="11" spans="1:10" s="29" customFormat="1" ht="28.8" x14ac:dyDescent="0.25">
      <c r="A11" s="29">
        <v>9</v>
      </c>
      <c r="B11" s="24" t="s">
        <v>47</v>
      </c>
      <c r="C11" s="24" t="s">
        <v>46</v>
      </c>
      <c r="D11" s="24" t="s">
        <v>35</v>
      </c>
      <c r="E11" s="25">
        <v>12</v>
      </c>
      <c r="F11" s="26">
        <v>4.57</v>
      </c>
      <c r="G11" s="27" t="s">
        <v>43</v>
      </c>
      <c r="H11" s="28">
        <f t="shared" si="0"/>
        <v>54.84</v>
      </c>
      <c r="J11" s="22"/>
    </row>
    <row r="12" spans="1:10" s="29" customFormat="1" ht="39" customHeight="1" x14ac:dyDescent="0.25">
      <c r="A12" s="29">
        <v>10</v>
      </c>
      <c r="B12" s="24" t="s">
        <v>48</v>
      </c>
      <c r="C12" s="24" t="s">
        <v>49</v>
      </c>
      <c r="D12" s="24" t="s">
        <v>30</v>
      </c>
      <c r="E12" s="25">
        <v>12</v>
      </c>
      <c r="F12" s="26">
        <v>9.42</v>
      </c>
      <c r="G12" s="27" t="s">
        <v>13</v>
      </c>
      <c r="H12" s="28">
        <f t="shared" si="0"/>
        <v>113.03999999999999</v>
      </c>
      <c r="J12" s="22"/>
    </row>
    <row r="13" spans="1:10" s="29" customFormat="1" ht="30" customHeight="1" x14ac:dyDescent="0.25">
      <c r="A13" s="29">
        <v>11</v>
      </c>
      <c r="B13" s="24" t="s">
        <v>50</v>
      </c>
      <c r="C13" s="24" t="s">
        <v>51</v>
      </c>
      <c r="D13" s="24" t="s">
        <v>52</v>
      </c>
      <c r="E13" s="25">
        <v>12</v>
      </c>
      <c r="F13" s="26">
        <v>9.15</v>
      </c>
      <c r="G13" s="27" t="s">
        <v>53</v>
      </c>
      <c r="H13" s="28">
        <f t="shared" si="0"/>
        <v>109.80000000000001</v>
      </c>
      <c r="J13" s="22"/>
    </row>
    <row r="14" spans="1:10" x14ac:dyDescent="0.25">
      <c r="A14" s="53" t="s">
        <v>8</v>
      </c>
      <c r="B14" s="53"/>
      <c r="C14" s="2"/>
      <c r="D14" s="2"/>
      <c r="E14" s="2"/>
      <c r="F14" s="2"/>
      <c r="G14" s="2"/>
      <c r="H14" s="3">
        <f>SUM(H3:H13)</f>
        <v>1211.6400000000001</v>
      </c>
      <c r="I14" s="22"/>
    </row>
    <row r="15" spans="1:10" x14ac:dyDescent="0.25">
      <c r="A15" s="54"/>
      <c r="B15" s="55"/>
      <c r="C15" s="55"/>
      <c r="D15" s="55"/>
      <c r="E15" s="56"/>
      <c r="F15" s="9"/>
      <c r="G15" s="9"/>
      <c r="H15" s="10"/>
      <c r="I15" s="11"/>
    </row>
    <row r="16" spans="1:10" x14ac:dyDescent="0.25">
      <c r="A16" s="12"/>
      <c r="B16" s="13" t="s">
        <v>9</v>
      </c>
      <c r="C16" s="14"/>
      <c r="D16" s="14"/>
      <c r="E16" s="14"/>
      <c r="F16" s="14"/>
      <c r="G16" s="14"/>
      <c r="H16" s="15"/>
      <c r="I16" s="16"/>
    </row>
    <row r="17" spans="1:9" ht="13.2" customHeight="1" x14ac:dyDescent="0.25">
      <c r="A17" s="23">
        <v>1</v>
      </c>
      <c r="B17" s="24" t="s">
        <v>54</v>
      </c>
      <c r="C17" s="24" t="s">
        <v>34</v>
      </c>
      <c r="D17" s="27" t="s">
        <v>30</v>
      </c>
      <c r="E17" s="25">
        <v>10</v>
      </c>
      <c r="F17" s="26">
        <v>11.77</v>
      </c>
      <c r="G17" s="27" t="s">
        <v>40</v>
      </c>
      <c r="H17" s="28">
        <f>E17*F17</f>
        <v>117.69999999999999</v>
      </c>
      <c r="I17" s="30"/>
    </row>
    <row r="18" spans="1:9" ht="39.6" customHeight="1" x14ac:dyDescent="0.25">
      <c r="A18" s="23">
        <v>2</v>
      </c>
      <c r="B18" s="27" t="s">
        <v>55</v>
      </c>
      <c r="C18" s="24" t="s">
        <v>56</v>
      </c>
      <c r="D18" s="27" t="s">
        <v>30</v>
      </c>
      <c r="E18" s="25">
        <v>10</v>
      </c>
      <c r="F18" s="26">
        <v>11.77</v>
      </c>
      <c r="G18" s="27" t="s">
        <v>57</v>
      </c>
      <c r="H18" s="28">
        <f t="shared" ref="H18:H27" si="1">E18*F18</f>
        <v>117.69999999999999</v>
      </c>
      <c r="I18" s="31"/>
    </row>
    <row r="19" spans="1:9" ht="39.6" customHeight="1" x14ac:dyDescent="0.25">
      <c r="A19" s="23">
        <v>3</v>
      </c>
      <c r="B19" s="27" t="s">
        <v>58</v>
      </c>
      <c r="C19" s="24" t="s">
        <v>29</v>
      </c>
      <c r="D19" s="27" t="s">
        <v>30</v>
      </c>
      <c r="E19" s="25">
        <v>10</v>
      </c>
      <c r="F19" s="26">
        <v>10.69</v>
      </c>
      <c r="G19" s="27" t="s">
        <v>31</v>
      </c>
      <c r="H19" s="28">
        <f t="shared" si="1"/>
        <v>106.89999999999999</v>
      </c>
      <c r="I19" s="31"/>
    </row>
    <row r="20" spans="1:9" ht="13.2" customHeight="1" x14ac:dyDescent="0.25">
      <c r="A20" s="23">
        <v>4</v>
      </c>
      <c r="B20" s="33" t="s">
        <v>59</v>
      </c>
      <c r="C20" s="24" t="s">
        <v>29</v>
      </c>
      <c r="D20" s="24" t="s">
        <v>2</v>
      </c>
      <c r="E20" s="25">
        <v>10</v>
      </c>
      <c r="F20" s="26">
        <v>12.18</v>
      </c>
      <c r="G20" s="27" t="s">
        <v>31</v>
      </c>
      <c r="H20" s="28">
        <f t="shared" si="1"/>
        <v>121.8</v>
      </c>
      <c r="I20" s="31"/>
    </row>
    <row r="21" spans="1:9" ht="39.6" customHeight="1" x14ac:dyDescent="0.25">
      <c r="A21" s="23">
        <v>5</v>
      </c>
      <c r="B21" s="27" t="s">
        <v>60</v>
      </c>
      <c r="C21" s="24" t="s">
        <v>61</v>
      </c>
      <c r="D21" s="27" t="s">
        <v>30</v>
      </c>
      <c r="E21" s="25">
        <v>10</v>
      </c>
      <c r="F21" s="26">
        <v>9.31</v>
      </c>
      <c r="G21" s="27" t="s">
        <v>3</v>
      </c>
      <c r="H21" s="28">
        <f t="shared" si="1"/>
        <v>93.100000000000009</v>
      </c>
      <c r="I21" s="31"/>
    </row>
    <row r="22" spans="1:9" ht="39.6" customHeight="1" x14ac:dyDescent="0.25">
      <c r="A22" s="23">
        <v>6</v>
      </c>
      <c r="B22" s="27" t="s">
        <v>62</v>
      </c>
      <c r="C22" s="24" t="s">
        <v>61</v>
      </c>
      <c r="D22" s="27" t="s">
        <v>30</v>
      </c>
      <c r="E22" s="25">
        <v>10</v>
      </c>
      <c r="F22" s="26">
        <v>9.52</v>
      </c>
      <c r="G22" s="27" t="s">
        <v>3</v>
      </c>
      <c r="H22" s="28">
        <f t="shared" si="1"/>
        <v>95.199999999999989</v>
      </c>
      <c r="I22" s="31"/>
    </row>
    <row r="23" spans="1:9" ht="39.6" customHeight="1" x14ac:dyDescent="0.25">
      <c r="A23" s="23">
        <v>7</v>
      </c>
      <c r="B23" s="27" t="s">
        <v>63</v>
      </c>
      <c r="C23" s="24" t="s">
        <v>46</v>
      </c>
      <c r="D23" s="27" t="s">
        <v>30</v>
      </c>
      <c r="E23" s="25">
        <v>10</v>
      </c>
      <c r="F23" s="26">
        <v>4.58</v>
      </c>
      <c r="G23" s="27" t="s">
        <v>3</v>
      </c>
      <c r="H23" s="28">
        <f t="shared" si="1"/>
        <v>45.8</v>
      </c>
      <c r="I23" s="31"/>
    </row>
    <row r="24" spans="1:9" ht="39.6" customHeight="1" x14ac:dyDescent="0.25">
      <c r="A24" s="23">
        <v>8</v>
      </c>
      <c r="B24" s="27" t="s">
        <v>64</v>
      </c>
      <c r="C24" s="24" t="s">
        <v>46</v>
      </c>
      <c r="D24" s="24" t="s">
        <v>30</v>
      </c>
      <c r="E24" s="25">
        <v>10</v>
      </c>
      <c r="F24" s="26">
        <v>4.58</v>
      </c>
      <c r="G24" s="27" t="s">
        <v>3</v>
      </c>
      <c r="H24" s="28">
        <f t="shared" si="1"/>
        <v>45.8</v>
      </c>
      <c r="I24" s="31"/>
    </row>
    <row r="25" spans="1:9" ht="39.6" customHeight="1" x14ac:dyDescent="0.25">
      <c r="A25" s="23">
        <v>9</v>
      </c>
      <c r="B25" s="27" t="s">
        <v>65</v>
      </c>
      <c r="C25" s="24" t="s">
        <v>66</v>
      </c>
      <c r="D25" s="24" t="s">
        <v>30</v>
      </c>
      <c r="E25" s="25">
        <v>10</v>
      </c>
      <c r="F25" s="26">
        <v>9.42</v>
      </c>
      <c r="G25" s="27" t="s">
        <v>3</v>
      </c>
      <c r="H25" s="28">
        <f t="shared" si="1"/>
        <v>94.2</v>
      </c>
      <c r="I25" s="31"/>
    </row>
    <row r="26" spans="1:9" ht="26.4" customHeight="1" x14ac:dyDescent="0.25">
      <c r="A26" s="23">
        <v>10</v>
      </c>
      <c r="B26" s="24" t="s">
        <v>67</v>
      </c>
      <c r="C26" s="24" t="s">
        <v>39</v>
      </c>
      <c r="D26" s="24" t="s">
        <v>30</v>
      </c>
      <c r="E26" s="25">
        <v>10</v>
      </c>
      <c r="F26" s="26">
        <v>9.42</v>
      </c>
      <c r="G26" s="27" t="s">
        <v>40</v>
      </c>
      <c r="H26" s="28">
        <f t="shared" si="1"/>
        <v>94.2</v>
      </c>
      <c r="I26" s="31"/>
    </row>
    <row r="27" spans="1:9" ht="26.4" customHeight="1" x14ac:dyDescent="0.25">
      <c r="A27" s="23">
        <v>11</v>
      </c>
      <c r="B27" s="27" t="s">
        <v>68</v>
      </c>
      <c r="C27" s="24" t="s">
        <v>51</v>
      </c>
      <c r="D27" s="27" t="s">
        <v>52</v>
      </c>
      <c r="E27" s="25">
        <v>10</v>
      </c>
      <c r="F27" s="26">
        <v>9.15</v>
      </c>
      <c r="G27" s="27" t="s">
        <v>69</v>
      </c>
      <c r="H27" s="28">
        <f t="shared" si="1"/>
        <v>91.5</v>
      </c>
      <c r="I27" s="31"/>
    </row>
    <row r="28" spans="1:9" ht="13.2" customHeight="1" x14ac:dyDescent="0.25">
      <c r="A28" s="32"/>
      <c r="B28" s="32"/>
      <c r="C28" s="1"/>
      <c r="D28" s="1"/>
      <c r="E28" s="1"/>
      <c r="F28" s="1"/>
      <c r="G28" s="1"/>
      <c r="H28" s="3">
        <f>SUM(H17:H27)</f>
        <v>1023.8999999999999</v>
      </c>
      <c r="I28" s="31"/>
    </row>
    <row r="29" spans="1:9" x14ac:dyDescent="0.25">
      <c r="A29" s="54"/>
      <c r="B29" s="55"/>
      <c r="C29" s="55"/>
      <c r="D29" s="55"/>
      <c r="E29" s="56"/>
      <c r="F29" s="9"/>
      <c r="G29" s="9"/>
      <c r="H29" s="9"/>
      <c r="I29" s="11"/>
    </row>
    <row r="30" spans="1:9" x14ac:dyDescent="0.25">
      <c r="A30" s="57" t="s">
        <v>21</v>
      </c>
      <c r="B30" s="58"/>
      <c r="C30" s="58"/>
      <c r="D30" s="58"/>
      <c r="E30" s="58"/>
      <c r="F30" s="58"/>
      <c r="G30" s="58"/>
      <c r="H30" s="58"/>
      <c r="I30" s="58"/>
    </row>
    <row r="31" spans="1:9" ht="26.4" customHeight="1" x14ac:dyDescent="0.25">
      <c r="A31" s="6">
        <v>1</v>
      </c>
      <c r="B31" s="33" t="s">
        <v>70</v>
      </c>
      <c r="C31" s="24" t="s">
        <v>34</v>
      </c>
      <c r="D31" s="24" t="s">
        <v>30</v>
      </c>
      <c r="E31" s="25">
        <v>16</v>
      </c>
      <c r="F31" s="26">
        <v>23.54</v>
      </c>
      <c r="G31" s="27" t="s">
        <v>40</v>
      </c>
      <c r="H31" s="28">
        <f>E31*F31</f>
        <v>376.64</v>
      </c>
      <c r="I31" s="60"/>
    </row>
    <row r="32" spans="1:9" ht="39.6" customHeight="1" x14ac:dyDescent="0.25">
      <c r="A32" s="6">
        <v>2</v>
      </c>
      <c r="B32" s="27" t="s">
        <v>71</v>
      </c>
      <c r="C32" s="24" t="s">
        <v>72</v>
      </c>
      <c r="D32" s="27" t="s">
        <v>30</v>
      </c>
      <c r="E32" s="25">
        <v>16</v>
      </c>
      <c r="F32" s="26">
        <v>10.69</v>
      </c>
      <c r="G32" s="27" t="s">
        <v>31</v>
      </c>
      <c r="H32" s="28">
        <f t="shared" ref="H32:H40" si="2">E32*F32</f>
        <v>171.04</v>
      </c>
      <c r="I32" s="59"/>
    </row>
    <row r="33" spans="1:9" ht="39.6" customHeight="1" x14ac:dyDescent="0.25">
      <c r="A33" s="6">
        <v>3</v>
      </c>
      <c r="B33" s="34" t="s">
        <v>73</v>
      </c>
      <c r="C33" s="24"/>
      <c r="D33" s="27"/>
      <c r="E33" s="25">
        <v>16</v>
      </c>
      <c r="F33" s="26">
        <v>12.18</v>
      </c>
      <c r="G33" s="27" t="s">
        <v>31</v>
      </c>
      <c r="H33" s="28">
        <f t="shared" si="2"/>
        <v>194.88</v>
      </c>
      <c r="I33" s="59"/>
    </row>
    <row r="34" spans="1:9" ht="13.2" customHeight="1" x14ac:dyDescent="0.25">
      <c r="A34" s="6">
        <v>4</v>
      </c>
      <c r="B34" s="24" t="s">
        <v>74</v>
      </c>
      <c r="C34" s="24" t="s">
        <v>39</v>
      </c>
      <c r="D34" s="27" t="s">
        <v>30</v>
      </c>
      <c r="E34" s="25">
        <v>16</v>
      </c>
      <c r="F34" s="26">
        <v>9.42</v>
      </c>
      <c r="G34" s="27" t="s">
        <v>40</v>
      </c>
      <c r="H34" s="28">
        <f t="shared" si="2"/>
        <v>150.72</v>
      </c>
      <c r="I34" s="59"/>
    </row>
    <row r="35" spans="1:9" ht="26.4" customHeight="1" x14ac:dyDescent="0.25">
      <c r="A35" s="6">
        <v>5</v>
      </c>
      <c r="B35" s="24" t="s">
        <v>75</v>
      </c>
      <c r="C35" s="24" t="s">
        <v>46</v>
      </c>
      <c r="D35" s="24" t="s">
        <v>30</v>
      </c>
      <c r="E35" s="25">
        <v>16</v>
      </c>
      <c r="F35" s="26">
        <v>4.58</v>
      </c>
      <c r="G35" s="27" t="s">
        <v>3</v>
      </c>
      <c r="H35" s="28">
        <f t="shared" si="2"/>
        <v>73.28</v>
      </c>
      <c r="I35" s="59"/>
    </row>
    <row r="36" spans="1:9" ht="26.4" customHeight="1" x14ac:dyDescent="0.25">
      <c r="A36" s="6">
        <v>6</v>
      </c>
      <c r="B36" s="27" t="s">
        <v>76</v>
      </c>
      <c r="C36" s="24" t="s">
        <v>46</v>
      </c>
      <c r="D36" s="27" t="s">
        <v>30</v>
      </c>
      <c r="E36" s="25">
        <v>16</v>
      </c>
      <c r="F36" s="26">
        <v>4.84</v>
      </c>
      <c r="G36" s="27" t="s">
        <v>3</v>
      </c>
      <c r="H36" s="28">
        <f t="shared" si="2"/>
        <v>77.44</v>
      </c>
      <c r="I36" s="59"/>
    </row>
    <row r="37" spans="1:9" ht="39.6" customHeight="1" x14ac:dyDescent="0.25">
      <c r="A37" s="6">
        <v>7</v>
      </c>
      <c r="B37" s="27" t="s">
        <v>77</v>
      </c>
      <c r="C37" s="24" t="s">
        <v>61</v>
      </c>
      <c r="D37" s="27" t="s">
        <v>30</v>
      </c>
      <c r="E37" s="25">
        <v>16</v>
      </c>
      <c r="F37" s="26">
        <v>9.31</v>
      </c>
      <c r="G37" s="27" t="s">
        <v>3</v>
      </c>
      <c r="H37" s="28">
        <f t="shared" si="2"/>
        <v>148.96</v>
      </c>
      <c r="I37" s="59"/>
    </row>
    <row r="38" spans="1:9" ht="39.6" customHeight="1" x14ac:dyDescent="0.25">
      <c r="A38" s="6">
        <v>8</v>
      </c>
      <c r="B38" s="27" t="s">
        <v>78</v>
      </c>
      <c r="C38" s="24" t="s">
        <v>61</v>
      </c>
      <c r="D38" s="27" t="s">
        <v>30</v>
      </c>
      <c r="E38" s="25">
        <v>16</v>
      </c>
      <c r="F38" s="26">
        <v>9.52</v>
      </c>
      <c r="G38" s="27" t="s">
        <v>3</v>
      </c>
      <c r="H38" s="28">
        <f t="shared" si="2"/>
        <v>152.32</v>
      </c>
      <c r="I38" s="59"/>
    </row>
    <row r="39" spans="1:9" ht="39.6" customHeight="1" x14ac:dyDescent="0.25">
      <c r="A39" s="6">
        <v>9</v>
      </c>
      <c r="B39" s="27" t="s">
        <v>79</v>
      </c>
      <c r="C39" s="24" t="s">
        <v>66</v>
      </c>
      <c r="D39" s="24" t="s">
        <v>30</v>
      </c>
      <c r="E39" s="25">
        <v>16</v>
      </c>
      <c r="F39" s="26">
        <v>9.42</v>
      </c>
      <c r="G39" s="27" t="s">
        <v>3</v>
      </c>
      <c r="H39" s="28">
        <f t="shared" si="2"/>
        <v>150.72</v>
      </c>
      <c r="I39" s="59"/>
    </row>
    <row r="40" spans="1:9" ht="39.6" customHeight="1" x14ac:dyDescent="0.25">
      <c r="A40" s="6">
        <v>10</v>
      </c>
      <c r="B40" s="24" t="s">
        <v>80</v>
      </c>
      <c r="C40" s="24" t="s">
        <v>51</v>
      </c>
      <c r="D40" s="24" t="s">
        <v>52</v>
      </c>
      <c r="E40" s="25">
        <v>16</v>
      </c>
      <c r="F40" s="26">
        <v>9.15</v>
      </c>
      <c r="G40" s="27" t="s">
        <v>69</v>
      </c>
      <c r="H40" s="28">
        <f t="shared" si="2"/>
        <v>146.4</v>
      </c>
      <c r="I40" s="59"/>
    </row>
    <row r="41" spans="1:9" x14ac:dyDescent="0.25">
      <c r="A41" s="53" t="s">
        <v>8</v>
      </c>
      <c r="B41" s="53"/>
      <c r="C41" s="1"/>
      <c r="D41" s="1"/>
      <c r="E41" s="1"/>
      <c r="F41" s="1"/>
      <c r="G41" s="1"/>
      <c r="H41" s="3">
        <f>SUM(H31:H40)</f>
        <v>1642.4</v>
      </c>
      <c r="I41" s="22"/>
    </row>
    <row r="42" spans="1:9" x14ac:dyDescent="0.25">
      <c r="A42" s="61"/>
      <c r="B42" s="62"/>
      <c r="C42" s="62"/>
      <c r="D42" s="62"/>
      <c r="E42" s="63"/>
      <c r="F42" s="17"/>
      <c r="G42" s="17"/>
      <c r="H42" s="18"/>
      <c r="I42" s="11"/>
    </row>
    <row r="43" spans="1:9" x14ac:dyDescent="0.25">
      <c r="A43" s="64" t="s">
        <v>22</v>
      </c>
      <c r="B43" s="65"/>
      <c r="C43" s="65"/>
      <c r="D43" s="65"/>
      <c r="E43" s="65"/>
      <c r="F43" s="65"/>
      <c r="G43" s="65"/>
      <c r="H43" s="65"/>
      <c r="I43" s="66"/>
    </row>
    <row r="44" spans="1:9" ht="28.8" x14ac:dyDescent="0.25">
      <c r="A44" s="6">
        <v>1</v>
      </c>
      <c r="B44" s="27" t="s">
        <v>81</v>
      </c>
      <c r="C44" s="24" t="s">
        <v>18</v>
      </c>
      <c r="D44" s="27" t="s">
        <v>30</v>
      </c>
      <c r="E44" s="25">
        <v>21</v>
      </c>
      <c r="F44" s="26">
        <v>23.29</v>
      </c>
      <c r="G44" s="27" t="s">
        <v>0</v>
      </c>
      <c r="H44" s="28">
        <f>E44*F44</f>
        <v>489.09</v>
      </c>
      <c r="I44" s="60"/>
    </row>
    <row r="45" spans="1:9" ht="14.4" x14ac:dyDescent="0.25">
      <c r="A45" s="6">
        <v>2</v>
      </c>
      <c r="B45" s="27" t="s">
        <v>82</v>
      </c>
      <c r="C45" s="24" t="s">
        <v>72</v>
      </c>
      <c r="D45" s="27" t="s">
        <v>30</v>
      </c>
      <c r="E45" s="25">
        <v>21</v>
      </c>
      <c r="F45" s="26">
        <v>10.69</v>
      </c>
      <c r="G45" s="27" t="s">
        <v>31</v>
      </c>
      <c r="H45" s="28">
        <f t="shared" ref="H45:H55" si="3">E45*F45</f>
        <v>224.48999999999998</v>
      </c>
      <c r="I45" s="59"/>
    </row>
    <row r="46" spans="1:9" ht="28.8" x14ac:dyDescent="0.25">
      <c r="A46" s="6">
        <v>3</v>
      </c>
      <c r="B46" s="27" t="s">
        <v>83</v>
      </c>
      <c r="C46" s="24" t="s">
        <v>72</v>
      </c>
      <c r="D46" s="27" t="s">
        <v>2</v>
      </c>
      <c r="E46" s="25">
        <v>21</v>
      </c>
      <c r="F46" s="26">
        <v>12.18</v>
      </c>
      <c r="G46" s="27" t="s">
        <v>31</v>
      </c>
      <c r="H46" s="28">
        <f t="shared" si="3"/>
        <v>255.78</v>
      </c>
      <c r="I46" s="59"/>
    </row>
    <row r="47" spans="1:9" ht="28.8" x14ac:dyDescent="0.25">
      <c r="A47" s="6">
        <v>4</v>
      </c>
      <c r="B47" s="27" t="s">
        <v>84</v>
      </c>
      <c r="C47" s="24" t="s">
        <v>19</v>
      </c>
      <c r="D47" s="27" t="s">
        <v>30</v>
      </c>
      <c r="E47" s="25">
        <v>21</v>
      </c>
      <c r="F47" s="26">
        <v>9.6199999999999992</v>
      </c>
      <c r="G47" s="27" t="s">
        <v>31</v>
      </c>
      <c r="H47" s="28">
        <f t="shared" si="3"/>
        <v>202.01999999999998</v>
      </c>
      <c r="I47" s="59"/>
    </row>
    <row r="48" spans="1:9" ht="28.8" x14ac:dyDescent="0.25">
      <c r="A48" s="6">
        <v>5</v>
      </c>
      <c r="B48" s="27" t="s">
        <v>85</v>
      </c>
      <c r="C48" s="24" t="s">
        <v>19</v>
      </c>
      <c r="D48" s="24" t="s">
        <v>52</v>
      </c>
      <c r="E48" s="25">
        <v>21</v>
      </c>
      <c r="F48" s="26">
        <v>9.51</v>
      </c>
      <c r="G48" s="27" t="s">
        <v>31</v>
      </c>
      <c r="H48" s="28">
        <f t="shared" si="3"/>
        <v>199.71</v>
      </c>
      <c r="I48" s="59"/>
    </row>
    <row r="49" spans="1:9" ht="28.8" x14ac:dyDescent="0.25">
      <c r="A49" s="6">
        <v>6</v>
      </c>
      <c r="B49" s="27" t="s">
        <v>86</v>
      </c>
      <c r="C49" s="24" t="s">
        <v>20</v>
      </c>
      <c r="D49" s="27" t="s">
        <v>30</v>
      </c>
      <c r="E49" s="25">
        <v>21</v>
      </c>
      <c r="F49" s="26">
        <v>7.17</v>
      </c>
      <c r="G49" s="27" t="s">
        <v>31</v>
      </c>
      <c r="H49" s="28">
        <f t="shared" si="3"/>
        <v>150.57</v>
      </c>
      <c r="I49" s="59"/>
    </row>
    <row r="50" spans="1:9" ht="28.8" x14ac:dyDescent="0.25">
      <c r="A50" s="6">
        <v>7</v>
      </c>
      <c r="B50" s="27" t="s">
        <v>87</v>
      </c>
      <c r="C50" s="24" t="s">
        <v>88</v>
      </c>
      <c r="D50" s="27" t="s">
        <v>7</v>
      </c>
      <c r="E50" s="25">
        <v>21</v>
      </c>
      <c r="F50" s="26">
        <v>7.18</v>
      </c>
      <c r="G50" s="27" t="s">
        <v>31</v>
      </c>
      <c r="H50" s="28">
        <f t="shared" si="3"/>
        <v>150.78</v>
      </c>
      <c r="I50" s="59"/>
    </row>
    <row r="51" spans="1:9" ht="28.8" x14ac:dyDescent="0.25">
      <c r="A51" s="6">
        <v>8</v>
      </c>
      <c r="B51" s="27" t="s">
        <v>14</v>
      </c>
      <c r="C51" s="24" t="s">
        <v>89</v>
      </c>
      <c r="D51" s="24" t="s">
        <v>30</v>
      </c>
      <c r="E51" s="25">
        <v>21</v>
      </c>
      <c r="F51" s="26">
        <v>9.57</v>
      </c>
      <c r="G51" s="27" t="s">
        <v>0</v>
      </c>
      <c r="H51" s="28">
        <f t="shared" si="3"/>
        <v>200.97</v>
      </c>
      <c r="I51" s="59"/>
    </row>
    <row r="52" spans="1:9" ht="28.8" x14ac:dyDescent="0.25">
      <c r="A52" s="6">
        <v>9</v>
      </c>
      <c r="B52" s="27" t="s">
        <v>90</v>
      </c>
      <c r="C52" s="24" t="s">
        <v>5</v>
      </c>
      <c r="D52" s="24" t="s">
        <v>30</v>
      </c>
      <c r="E52" s="25">
        <v>6</v>
      </c>
      <c r="F52" s="26">
        <v>9.57</v>
      </c>
      <c r="G52" s="27" t="s">
        <v>0</v>
      </c>
      <c r="H52" s="28">
        <f t="shared" si="3"/>
        <v>57.42</v>
      </c>
      <c r="I52" s="59"/>
    </row>
    <row r="53" spans="1:9" ht="14.4" x14ac:dyDescent="0.25">
      <c r="A53" s="6">
        <v>10</v>
      </c>
      <c r="B53" s="27" t="s">
        <v>23</v>
      </c>
      <c r="C53" s="24" t="s">
        <v>10</v>
      </c>
      <c r="D53" s="27" t="s">
        <v>91</v>
      </c>
      <c r="E53" s="25">
        <v>21</v>
      </c>
      <c r="F53" s="26">
        <v>9.15</v>
      </c>
      <c r="G53" s="27" t="s">
        <v>3</v>
      </c>
      <c r="H53" s="28">
        <f t="shared" si="3"/>
        <v>192.15</v>
      </c>
      <c r="I53" s="59"/>
    </row>
    <row r="54" spans="1:9" ht="43.2" x14ac:dyDescent="0.25">
      <c r="A54" s="6">
        <v>11</v>
      </c>
      <c r="B54" s="27" t="s">
        <v>15</v>
      </c>
      <c r="C54" s="24" t="s">
        <v>92</v>
      </c>
      <c r="D54" s="27" t="s">
        <v>30</v>
      </c>
      <c r="E54" s="25">
        <v>21</v>
      </c>
      <c r="F54" s="26">
        <v>4.79</v>
      </c>
      <c r="G54" s="27" t="s">
        <v>13</v>
      </c>
      <c r="H54" s="28">
        <f t="shared" si="3"/>
        <v>100.59</v>
      </c>
      <c r="I54" s="59"/>
    </row>
    <row r="55" spans="1:9" ht="28.8" x14ac:dyDescent="0.25">
      <c r="A55" s="6">
        <v>12</v>
      </c>
      <c r="B55" s="27" t="s">
        <v>93</v>
      </c>
      <c r="C55" s="24" t="s">
        <v>94</v>
      </c>
      <c r="D55" s="27" t="s">
        <v>30</v>
      </c>
      <c r="E55" s="25">
        <v>21</v>
      </c>
      <c r="F55" s="26">
        <v>9.42</v>
      </c>
      <c r="G55" s="27" t="s">
        <v>3</v>
      </c>
      <c r="H55" s="28">
        <f t="shared" si="3"/>
        <v>197.82</v>
      </c>
      <c r="I55" s="59"/>
    </row>
    <row r="56" spans="1:9" x14ac:dyDescent="0.25">
      <c r="A56" s="53" t="s">
        <v>8</v>
      </c>
      <c r="B56" s="53"/>
      <c r="C56" s="1"/>
      <c r="D56" s="1"/>
      <c r="E56" s="1"/>
      <c r="F56" s="1"/>
      <c r="G56" s="1"/>
      <c r="H56" s="3">
        <f>SUM(H44:H55)</f>
        <v>2421.3900000000003</v>
      </c>
      <c r="I56" s="59"/>
    </row>
    <row r="57" spans="1:9" x14ac:dyDescent="0.25">
      <c r="A57" s="54"/>
      <c r="B57" s="55"/>
      <c r="C57" s="55"/>
      <c r="D57" s="55"/>
      <c r="E57" s="56"/>
      <c r="F57" s="9"/>
      <c r="G57" s="9"/>
      <c r="H57" s="9"/>
      <c r="I57" s="11"/>
    </row>
    <row r="58" spans="1:9" x14ac:dyDescent="0.25">
      <c r="A58" s="67" t="s">
        <v>24</v>
      </c>
      <c r="B58" s="68"/>
      <c r="C58" s="68"/>
      <c r="D58" s="68"/>
      <c r="E58" s="68"/>
      <c r="F58" s="68"/>
      <c r="G58" s="68"/>
      <c r="H58" s="68"/>
      <c r="I58" s="69"/>
    </row>
    <row r="59" spans="1:9" s="29" customFormat="1" ht="46.2" customHeight="1" x14ac:dyDescent="0.25">
      <c r="A59" s="27">
        <v>1</v>
      </c>
      <c r="B59" s="27" t="s">
        <v>95</v>
      </c>
      <c r="C59" s="24" t="s">
        <v>96</v>
      </c>
      <c r="D59" s="27" t="s">
        <v>30</v>
      </c>
      <c r="E59" s="25">
        <v>0</v>
      </c>
      <c r="F59" s="26">
        <v>12.21</v>
      </c>
      <c r="G59" s="27" t="s">
        <v>31</v>
      </c>
      <c r="H59" s="28">
        <f>E59*F59</f>
        <v>0</v>
      </c>
    </row>
    <row r="60" spans="1:9" s="29" customFormat="1" ht="35.700000000000003" customHeight="1" x14ac:dyDescent="0.25">
      <c r="A60" s="27">
        <v>2</v>
      </c>
      <c r="B60" s="27" t="s">
        <v>97</v>
      </c>
      <c r="C60" s="24" t="s">
        <v>96</v>
      </c>
      <c r="D60" s="27" t="s">
        <v>30</v>
      </c>
      <c r="E60" s="25">
        <v>0</v>
      </c>
      <c r="F60" s="26">
        <v>11.81</v>
      </c>
      <c r="G60" s="27" t="s">
        <v>31</v>
      </c>
      <c r="H60" s="28">
        <f t="shared" ref="H60:H73" si="4">E60*F60</f>
        <v>0</v>
      </c>
    </row>
    <row r="61" spans="1:9" s="29" customFormat="1" ht="30" customHeight="1" x14ac:dyDescent="0.25">
      <c r="A61" s="27">
        <v>3</v>
      </c>
      <c r="B61" s="35" t="s">
        <v>98</v>
      </c>
      <c r="C61" s="24" t="s">
        <v>99</v>
      </c>
      <c r="D61" s="24" t="s">
        <v>30</v>
      </c>
      <c r="E61" s="25">
        <v>0</v>
      </c>
      <c r="F61" s="26">
        <v>12</v>
      </c>
      <c r="G61" s="27" t="s">
        <v>0</v>
      </c>
      <c r="H61" s="28">
        <f t="shared" si="4"/>
        <v>0</v>
      </c>
    </row>
    <row r="62" spans="1:9" s="29" customFormat="1" ht="30" customHeight="1" x14ac:dyDescent="0.25">
      <c r="A62" s="27">
        <v>4</v>
      </c>
      <c r="B62" s="27" t="s">
        <v>100</v>
      </c>
      <c r="C62" s="24" t="s">
        <v>99</v>
      </c>
      <c r="D62" s="27" t="s">
        <v>30</v>
      </c>
      <c r="E62" s="25">
        <v>0</v>
      </c>
      <c r="F62" s="26">
        <v>12</v>
      </c>
      <c r="G62" s="27" t="s">
        <v>40</v>
      </c>
      <c r="H62" s="28">
        <f t="shared" si="4"/>
        <v>0</v>
      </c>
    </row>
    <row r="63" spans="1:9" s="29" customFormat="1" ht="40.200000000000003" customHeight="1" x14ac:dyDescent="0.25">
      <c r="A63" s="27">
        <v>5</v>
      </c>
      <c r="B63" s="27" t="s">
        <v>101</v>
      </c>
      <c r="C63" s="24" t="s">
        <v>102</v>
      </c>
      <c r="D63" s="27" t="s">
        <v>35</v>
      </c>
      <c r="E63" s="25">
        <v>8</v>
      </c>
      <c r="F63" s="26">
        <v>14.4</v>
      </c>
      <c r="G63" s="27" t="s">
        <v>40</v>
      </c>
      <c r="H63" s="28">
        <f t="shared" si="4"/>
        <v>115.2</v>
      </c>
    </row>
    <row r="64" spans="1:9" s="29" customFormat="1" ht="81.599999999999994" customHeight="1" x14ac:dyDescent="0.25">
      <c r="A64" s="27">
        <v>6</v>
      </c>
      <c r="B64" s="27" t="s">
        <v>103</v>
      </c>
      <c r="C64" s="24" t="s">
        <v>104</v>
      </c>
      <c r="D64" s="27" t="s">
        <v>105</v>
      </c>
      <c r="E64" s="25">
        <v>3</v>
      </c>
      <c r="F64" s="26">
        <v>9.6</v>
      </c>
      <c r="G64" s="27" t="s">
        <v>106</v>
      </c>
      <c r="H64" s="28">
        <f t="shared" si="4"/>
        <v>28.799999999999997</v>
      </c>
    </row>
    <row r="65" spans="1:9" s="29" customFormat="1" ht="43.95" customHeight="1" x14ac:dyDescent="0.25">
      <c r="A65" s="27">
        <v>7</v>
      </c>
      <c r="B65" s="27" t="s">
        <v>107</v>
      </c>
      <c r="C65" s="24" t="s">
        <v>108</v>
      </c>
      <c r="D65" s="27" t="s">
        <v>30</v>
      </c>
      <c r="E65" s="25">
        <v>0</v>
      </c>
      <c r="F65" s="26">
        <v>19.2</v>
      </c>
      <c r="G65" s="27" t="s">
        <v>16</v>
      </c>
      <c r="H65" s="28">
        <f t="shared" si="4"/>
        <v>0</v>
      </c>
    </row>
    <row r="66" spans="1:9" s="29" customFormat="1" ht="40.950000000000003" customHeight="1" x14ac:dyDescent="0.25">
      <c r="A66" s="27">
        <v>8</v>
      </c>
      <c r="B66" s="27" t="s">
        <v>109</v>
      </c>
      <c r="C66" s="24" t="s">
        <v>110</v>
      </c>
      <c r="D66" s="27" t="s">
        <v>30</v>
      </c>
      <c r="E66" s="25">
        <v>0</v>
      </c>
      <c r="F66" s="26">
        <v>7.2</v>
      </c>
      <c r="G66" s="27" t="s">
        <v>111</v>
      </c>
      <c r="H66" s="28">
        <f t="shared" si="4"/>
        <v>0</v>
      </c>
    </row>
    <row r="67" spans="1:9" s="29" customFormat="1" ht="38.700000000000003" customHeight="1" x14ac:dyDescent="0.25">
      <c r="A67" s="27">
        <v>9</v>
      </c>
      <c r="B67" s="27" t="s">
        <v>112</v>
      </c>
      <c r="C67" s="24" t="s">
        <v>113</v>
      </c>
      <c r="D67" s="27" t="s">
        <v>30</v>
      </c>
      <c r="E67" s="25">
        <v>0</v>
      </c>
      <c r="F67" s="26">
        <v>9.6</v>
      </c>
      <c r="G67" s="27" t="s">
        <v>111</v>
      </c>
      <c r="H67" s="28">
        <f t="shared" si="4"/>
        <v>0</v>
      </c>
    </row>
    <row r="68" spans="1:9" s="29" customFormat="1" ht="50.7" customHeight="1" x14ac:dyDescent="0.25">
      <c r="A68" s="27">
        <v>10</v>
      </c>
      <c r="B68" s="27" t="s">
        <v>114</v>
      </c>
      <c r="C68" s="24" t="s">
        <v>115</v>
      </c>
      <c r="D68" s="27" t="s">
        <v>30</v>
      </c>
      <c r="E68" s="25">
        <v>0</v>
      </c>
      <c r="F68" s="26">
        <v>9.6</v>
      </c>
      <c r="G68" s="27" t="s">
        <v>116</v>
      </c>
      <c r="H68" s="28">
        <f t="shared" si="4"/>
        <v>0</v>
      </c>
    </row>
    <row r="69" spans="1:9" s="29" customFormat="1" ht="48.75" customHeight="1" x14ac:dyDescent="0.25">
      <c r="A69" s="27">
        <v>11</v>
      </c>
      <c r="B69" s="27" t="s">
        <v>117</v>
      </c>
      <c r="C69" s="24" t="s">
        <v>118</v>
      </c>
      <c r="D69" s="27" t="s">
        <v>30</v>
      </c>
      <c r="E69" s="25">
        <v>0</v>
      </c>
      <c r="F69" s="26">
        <v>4.8</v>
      </c>
      <c r="G69" s="27" t="s">
        <v>116</v>
      </c>
      <c r="H69" s="28">
        <f t="shared" si="4"/>
        <v>0</v>
      </c>
    </row>
    <row r="70" spans="1:9" s="29" customFormat="1" ht="30" customHeight="1" x14ac:dyDescent="0.25">
      <c r="A70" s="27">
        <v>12</v>
      </c>
      <c r="B70" s="27" t="s">
        <v>119</v>
      </c>
      <c r="C70" s="24" t="s">
        <v>120</v>
      </c>
      <c r="D70" s="27" t="s">
        <v>30</v>
      </c>
      <c r="E70" s="25">
        <v>0</v>
      </c>
      <c r="F70" s="26">
        <v>7.2</v>
      </c>
      <c r="G70" s="27" t="s">
        <v>0</v>
      </c>
      <c r="H70" s="28">
        <f t="shared" si="4"/>
        <v>0</v>
      </c>
    </row>
    <row r="71" spans="1:9" s="29" customFormat="1" ht="30" customHeight="1" x14ac:dyDescent="0.25">
      <c r="A71" s="27">
        <v>13</v>
      </c>
      <c r="B71" s="27" t="s">
        <v>121</v>
      </c>
      <c r="C71" s="24" t="s">
        <v>122</v>
      </c>
      <c r="D71" s="27" t="s">
        <v>30</v>
      </c>
      <c r="E71" s="25">
        <v>0</v>
      </c>
      <c r="F71" s="26">
        <v>4.8</v>
      </c>
      <c r="G71" s="27" t="s">
        <v>40</v>
      </c>
      <c r="H71" s="28">
        <f t="shared" si="4"/>
        <v>0</v>
      </c>
    </row>
    <row r="72" spans="1:9" s="29" customFormat="1" ht="30" customHeight="1" x14ac:dyDescent="0.25">
      <c r="A72" s="27">
        <v>14</v>
      </c>
      <c r="B72" s="27" t="s">
        <v>123</v>
      </c>
      <c r="C72" s="24" t="s">
        <v>124</v>
      </c>
      <c r="D72" s="24" t="s">
        <v>30</v>
      </c>
      <c r="E72" s="25">
        <v>0</v>
      </c>
      <c r="F72" s="26">
        <v>4.8</v>
      </c>
      <c r="G72" s="27" t="s">
        <v>0</v>
      </c>
      <c r="H72" s="28">
        <f t="shared" si="4"/>
        <v>0</v>
      </c>
    </row>
    <row r="73" spans="1:9" s="29" customFormat="1" ht="45" customHeight="1" x14ac:dyDescent="0.25">
      <c r="A73" s="27">
        <v>15</v>
      </c>
      <c r="B73" s="27" t="s">
        <v>125</v>
      </c>
      <c r="C73" s="24" t="s">
        <v>126</v>
      </c>
      <c r="D73" s="27" t="s">
        <v>52</v>
      </c>
      <c r="E73" s="25">
        <v>0</v>
      </c>
      <c r="F73" s="26">
        <v>9.6</v>
      </c>
      <c r="G73" s="27" t="s">
        <v>69</v>
      </c>
      <c r="H73" s="28">
        <f t="shared" si="4"/>
        <v>0</v>
      </c>
    </row>
    <row r="74" spans="1:9" ht="13.2" customHeight="1" x14ac:dyDescent="0.25">
      <c r="A74" s="72" t="s">
        <v>8</v>
      </c>
      <c r="B74" s="73"/>
      <c r="C74" s="73"/>
      <c r="D74" s="73"/>
      <c r="E74" s="73"/>
      <c r="F74" s="73"/>
      <c r="G74" s="74"/>
      <c r="H74" s="3">
        <f>SUM(H59:H73)</f>
        <v>144</v>
      </c>
      <c r="I74" s="59"/>
    </row>
    <row r="75" spans="1:9" x14ac:dyDescent="0.25">
      <c r="A75" s="61"/>
      <c r="B75" s="62"/>
      <c r="C75" s="62"/>
      <c r="D75" s="62"/>
      <c r="E75" s="63"/>
      <c r="F75" s="17"/>
      <c r="G75" s="17"/>
      <c r="H75" s="17"/>
      <c r="I75" s="59"/>
    </row>
    <row r="76" spans="1:9" ht="19.2" customHeight="1" x14ac:dyDescent="0.25">
      <c r="A76" s="70" t="s">
        <v>11</v>
      </c>
      <c r="B76" s="71"/>
      <c r="C76" s="71"/>
      <c r="D76" s="71"/>
      <c r="E76" s="71"/>
      <c r="F76" s="71"/>
      <c r="G76" s="71"/>
      <c r="H76" s="71"/>
      <c r="I76" s="59"/>
    </row>
    <row r="77" spans="1:9" s="29" customFormat="1" ht="31.2" customHeight="1" x14ac:dyDescent="0.25">
      <c r="A77" s="29">
        <v>1</v>
      </c>
      <c r="B77" s="27" t="s">
        <v>127</v>
      </c>
      <c r="C77" s="24" t="s">
        <v>99</v>
      </c>
      <c r="D77" s="24" t="s">
        <v>30</v>
      </c>
      <c r="E77" s="25">
        <v>0</v>
      </c>
      <c r="F77" s="26">
        <v>11.86</v>
      </c>
      <c r="G77" s="27" t="s">
        <v>40</v>
      </c>
      <c r="H77" s="28">
        <f>E77*F77</f>
        <v>0</v>
      </c>
      <c r="I77" s="47"/>
    </row>
    <row r="78" spans="1:9" s="29" customFormat="1" ht="31.2" customHeight="1" x14ac:dyDescent="0.25">
      <c r="A78" s="29">
        <v>2</v>
      </c>
      <c r="B78" s="27" t="s">
        <v>128</v>
      </c>
      <c r="C78" s="24" t="s">
        <v>99</v>
      </c>
      <c r="D78" s="24" t="s">
        <v>30</v>
      </c>
      <c r="E78" s="25">
        <v>0</v>
      </c>
      <c r="F78" s="26">
        <v>11.86</v>
      </c>
      <c r="G78" s="27" t="s">
        <v>57</v>
      </c>
      <c r="H78" s="28">
        <f t="shared" ref="H78:H98" si="5">E78*F78</f>
        <v>0</v>
      </c>
      <c r="I78" s="47"/>
    </row>
    <row r="79" spans="1:9" s="29" customFormat="1" ht="43.2" customHeight="1" x14ac:dyDescent="0.25">
      <c r="A79" s="29">
        <v>3</v>
      </c>
      <c r="B79" s="27" t="s">
        <v>129</v>
      </c>
      <c r="C79" s="24" t="s">
        <v>130</v>
      </c>
      <c r="D79" s="24" t="s">
        <v>30</v>
      </c>
      <c r="E79" s="25">
        <v>0</v>
      </c>
      <c r="F79" s="26">
        <v>11.91</v>
      </c>
      <c r="G79" s="27" t="s">
        <v>31</v>
      </c>
      <c r="H79" s="28">
        <f t="shared" si="5"/>
        <v>0</v>
      </c>
      <c r="I79" s="47"/>
    </row>
    <row r="80" spans="1:9" s="29" customFormat="1" ht="31.2" customHeight="1" x14ac:dyDescent="0.25">
      <c r="A80" s="29">
        <v>4</v>
      </c>
      <c r="B80" s="27" t="s">
        <v>131</v>
      </c>
      <c r="C80" s="24" t="s">
        <v>130</v>
      </c>
      <c r="D80" s="27" t="s">
        <v>2</v>
      </c>
      <c r="E80" s="25">
        <v>0</v>
      </c>
      <c r="F80" s="26">
        <v>11.15</v>
      </c>
      <c r="G80" s="27" t="s">
        <v>31</v>
      </c>
      <c r="H80" s="28">
        <f t="shared" si="5"/>
        <v>0</v>
      </c>
      <c r="I80" s="47"/>
    </row>
    <row r="81" spans="1:9" s="29" customFormat="1" ht="31.2" customHeight="1" x14ac:dyDescent="0.25">
      <c r="A81" s="29">
        <v>5</v>
      </c>
      <c r="B81" s="27" t="s">
        <v>132</v>
      </c>
      <c r="C81" s="24" t="s">
        <v>133</v>
      </c>
      <c r="D81" s="27" t="s">
        <v>30</v>
      </c>
      <c r="E81" s="25">
        <v>10</v>
      </c>
      <c r="F81" s="26">
        <v>14.24</v>
      </c>
      <c r="G81" s="27" t="s">
        <v>40</v>
      </c>
      <c r="H81" s="28">
        <f t="shared" si="5"/>
        <v>142.4</v>
      </c>
      <c r="I81" s="47"/>
    </row>
    <row r="82" spans="1:9" s="29" customFormat="1" ht="30" customHeight="1" x14ac:dyDescent="0.25">
      <c r="A82" s="29">
        <v>6</v>
      </c>
      <c r="B82" s="27" t="s">
        <v>134</v>
      </c>
      <c r="C82" s="24" t="s">
        <v>135</v>
      </c>
      <c r="D82" s="24" t="s">
        <v>30</v>
      </c>
      <c r="E82" s="25">
        <v>8</v>
      </c>
      <c r="F82" s="26">
        <v>9.49</v>
      </c>
      <c r="G82" s="27" t="s">
        <v>40</v>
      </c>
      <c r="H82" s="28">
        <f t="shared" si="5"/>
        <v>75.92</v>
      </c>
      <c r="I82" s="47"/>
    </row>
    <row r="83" spans="1:9" s="29" customFormat="1" ht="28.8" x14ac:dyDescent="0.25">
      <c r="A83" s="29">
        <v>7</v>
      </c>
      <c r="B83" s="27" t="s">
        <v>136</v>
      </c>
      <c r="C83" s="24" t="s">
        <v>137</v>
      </c>
      <c r="D83" s="24" t="s">
        <v>30</v>
      </c>
      <c r="E83" s="25">
        <v>0</v>
      </c>
      <c r="F83" s="26">
        <v>9.49</v>
      </c>
      <c r="G83" s="27" t="s">
        <v>3</v>
      </c>
      <c r="H83" s="28">
        <f t="shared" si="5"/>
        <v>0</v>
      </c>
      <c r="I83" s="47"/>
    </row>
    <row r="84" spans="1:9" s="29" customFormat="1" ht="54.6" customHeight="1" x14ac:dyDescent="0.25">
      <c r="A84" s="29">
        <v>8</v>
      </c>
      <c r="B84" s="27" t="s">
        <v>138</v>
      </c>
      <c r="C84" s="24" t="s">
        <v>139</v>
      </c>
      <c r="D84" s="24" t="s">
        <v>30</v>
      </c>
      <c r="E84" s="25">
        <v>0</v>
      </c>
      <c r="F84" s="26">
        <v>9.49</v>
      </c>
      <c r="G84" s="27" t="s">
        <v>3</v>
      </c>
      <c r="H84" s="28">
        <f t="shared" si="5"/>
        <v>0</v>
      </c>
      <c r="I84" s="47"/>
    </row>
    <row r="85" spans="1:9" s="29" customFormat="1" ht="28.8" x14ac:dyDescent="0.25">
      <c r="A85" s="29">
        <v>9</v>
      </c>
      <c r="B85" s="27" t="s">
        <v>140</v>
      </c>
      <c r="C85" s="24" t="s">
        <v>141</v>
      </c>
      <c r="D85" s="24" t="s">
        <v>30</v>
      </c>
      <c r="E85" s="25">
        <v>0</v>
      </c>
      <c r="F85" s="26">
        <v>9.49</v>
      </c>
      <c r="G85" s="27" t="s">
        <v>3</v>
      </c>
      <c r="H85" s="28">
        <f t="shared" si="5"/>
        <v>0</v>
      </c>
      <c r="I85" s="47"/>
    </row>
    <row r="86" spans="1:9" s="29" customFormat="1" ht="28.8" x14ac:dyDescent="0.25">
      <c r="A86" s="29">
        <v>10</v>
      </c>
      <c r="B86" s="27" t="s">
        <v>142</v>
      </c>
      <c r="C86" s="24" t="s">
        <v>143</v>
      </c>
      <c r="D86" s="27" t="s">
        <v>30</v>
      </c>
      <c r="E86" s="25">
        <v>0</v>
      </c>
      <c r="F86" s="26">
        <v>9.49</v>
      </c>
      <c r="G86" s="27" t="s">
        <v>3</v>
      </c>
      <c r="H86" s="28">
        <f t="shared" si="5"/>
        <v>0</v>
      </c>
      <c r="I86" s="47"/>
    </row>
    <row r="87" spans="1:9" s="29" customFormat="1" ht="54.6" customHeight="1" x14ac:dyDescent="0.25">
      <c r="A87" s="29">
        <v>11</v>
      </c>
      <c r="B87" s="27" t="s">
        <v>144</v>
      </c>
      <c r="C87" s="24" t="s">
        <v>145</v>
      </c>
      <c r="D87" s="27" t="s">
        <v>30</v>
      </c>
      <c r="E87" s="25">
        <v>0</v>
      </c>
      <c r="F87" s="26">
        <v>4.75</v>
      </c>
      <c r="G87" s="27" t="s">
        <v>3</v>
      </c>
      <c r="H87" s="28">
        <f t="shared" si="5"/>
        <v>0</v>
      </c>
      <c r="I87" s="47"/>
    </row>
    <row r="88" spans="1:9" s="29" customFormat="1" ht="28.8" x14ac:dyDescent="0.25">
      <c r="A88" s="29">
        <v>12</v>
      </c>
      <c r="B88" s="24" t="s">
        <v>146</v>
      </c>
      <c r="C88" s="24" t="s">
        <v>147</v>
      </c>
      <c r="D88" s="24" t="s">
        <v>30</v>
      </c>
      <c r="E88" s="25">
        <v>0</v>
      </c>
      <c r="F88" s="26">
        <v>4.75</v>
      </c>
      <c r="G88" s="27" t="s">
        <v>3</v>
      </c>
      <c r="H88" s="28">
        <f t="shared" si="5"/>
        <v>0</v>
      </c>
      <c r="I88" s="47"/>
    </row>
    <row r="89" spans="1:9" s="29" customFormat="1" ht="54.6" customHeight="1" x14ac:dyDescent="0.25">
      <c r="A89" s="29">
        <v>13</v>
      </c>
      <c r="B89" s="24" t="s">
        <v>148</v>
      </c>
      <c r="C89" s="24" t="s">
        <v>108</v>
      </c>
      <c r="D89" s="24" t="s">
        <v>30</v>
      </c>
      <c r="E89" s="25">
        <v>0</v>
      </c>
      <c r="F89" s="26">
        <v>9.49</v>
      </c>
      <c r="G89" s="27" t="s">
        <v>3</v>
      </c>
      <c r="H89" s="28">
        <f t="shared" si="5"/>
        <v>0</v>
      </c>
      <c r="I89" s="47"/>
    </row>
    <row r="90" spans="1:9" s="29" customFormat="1" ht="54.6" customHeight="1" x14ac:dyDescent="0.25">
      <c r="A90" s="29">
        <v>14</v>
      </c>
      <c r="B90" s="27" t="s">
        <v>149</v>
      </c>
      <c r="C90" s="24" t="s">
        <v>108</v>
      </c>
      <c r="D90" s="27" t="s">
        <v>30</v>
      </c>
      <c r="E90" s="25">
        <v>0</v>
      </c>
      <c r="F90" s="26">
        <v>9.49</v>
      </c>
      <c r="G90" s="27" t="s">
        <v>3</v>
      </c>
      <c r="H90" s="28">
        <f t="shared" si="5"/>
        <v>0</v>
      </c>
      <c r="I90" s="47"/>
    </row>
    <row r="91" spans="1:9" s="29" customFormat="1" ht="54.6" customHeight="1" x14ac:dyDescent="0.25">
      <c r="A91" s="29">
        <v>15</v>
      </c>
      <c r="B91" s="27" t="s">
        <v>150</v>
      </c>
      <c r="C91" s="24" t="s">
        <v>151</v>
      </c>
      <c r="D91" s="27" t="s">
        <v>30</v>
      </c>
      <c r="E91" s="25">
        <v>0</v>
      </c>
      <c r="F91" s="26">
        <v>4.75</v>
      </c>
      <c r="G91" s="27" t="s">
        <v>3</v>
      </c>
      <c r="H91" s="28">
        <f t="shared" si="5"/>
        <v>0</v>
      </c>
      <c r="I91" s="47"/>
    </row>
    <row r="92" spans="1:9" s="29" customFormat="1" ht="28.8" x14ac:dyDescent="0.25">
      <c r="A92" s="29">
        <v>16</v>
      </c>
      <c r="B92" s="27" t="s">
        <v>136</v>
      </c>
      <c r="C92" s="24" t="s">
        <v>137</v>
      </c>
      <c r="D92" s="24" t="s">
        <v>30</v>
      </c>
      <c r="E92" s="25">
        <v>0</v>
      </c>
      <c r="F92" s="26">
        <v>9.49</v>
      </c>
      <c r="G92" s="27" t="s">
        <v>3</v>
      </c>
      <c r="H92" s="28">
        <f t="shared" si="5"/>
        <v>0</v>
      </c>
      <c r="I92" s="47"/>
    </row>
    <row r="93" spans="1:9" s="29" customFormat="1" ht="14.4" x14ac:dyDescent="0.25">
      <c r="A93" s="29">
        <v>17</v>
      </c>
      <c r="B93" s="27" t="s">
        <v>152</v>
      </c>
      <c r="C93" s="24" t="s">
        <v>153</v>
      </c>
      <c r="D93" s="24" t="s">
        <v>52</v>
      </c>
      <c r="E93" s="25">
        <v>0</v>
      </c>
      <c r="F93" s="26">
        <v>9.2200000000000006</v>
      </c>
      <c r="G93" s="27" t="s">
        <v>69</v>
      </c>
      <c r="H93" s="28">
        <f t="shared" si="5"/>
        <v>0</v>
      </c>
      <c r="I93" s="47"/>
    </row>
    <row r="94" spans="1:9" s="29" customFormat="1" ht="54.6" customHeight="1" x14ac:dyDescent="0.25">
      <c r="A94" s="29">
        <v>18</v>
      </c>
      <c r="B94" s="24" t="s">
        <v>148</v>
      </c>
      <c r="C94" s="24" t="s">
        <v>108</v>
      </c>
      <c r="D94" s="24" t="s">
        <v>30</v>
      </c>
      <c r="E94" s="25">
        <v>0</v>
      </c>
      <c r="F94" s="26">
        <v>9.49</v>
      </c>
      <c r="G94" s="27" t="s">
        <v>3</v>
      </c>
      <c r="H94" s="28">
        <f t="shared" si="5"/>
        <v>0</v>
      </c>
      <c r="I94" s="47"/>
    </row>
    <row r="95" spans="1:9" s="29" customFormat="1" ht="54.6" customHeight="1" x14ac:dyDescent="0.25">
      <c r="A95" s="29">
        <v>19</v>
      </c>
      <c r="B95" s="27" t="s">
        <v>149</v>
      </c>
      <c r="C95" s="24" t="s">
        <v>108</v>
      </c>
      <c r="D95" s="27" t="s">
        <v>30</v>
      </c>
      <c r="E95" s="25">
        <v>0</v>
      </c>
      <c r="F95" s="26">
        <v>9.49</v>
      </c>
      <c r="G95" s="27" t="s">
        <v>3</v>
      </c>
      <c r="H95" s="28">
        <f t="shared" si="5"/>
        <v>0</v>
      </c>
      <c r="I95" s="47"/>
    </row>
    <row r="96" spans="1:9" s="29" customFormat="1" ht="54.6" customHeight="1" x14ac:dyDescent="0.25">
      <c r="A96" s="29">
        <v>20</v>
      </c>
      <c r="B96" s="27" t="s">
        <v>150</v>
      </c>
      <c r="C96" s="24" t="s">
        <v>151</v>
      </c>
      <c r="D96" s="27" t="s">
        <v>30</v>
      </c>
      <c r="E96" s="25">
        <v>0</v>
      </c>
      <c r="F96" s="26">
        <v>4.75</v>
      </c>
      <c r="G96" s="27" t="s">
        <v>3</v>
      </c>
      <c r="H96" s="28">
        <f t="shared" si="5"/>
        <v>0</v>
      </c>
      <c r="I96" s="47"/>
    </row>
    <row r="97" spans="1:9" s="29" customFormat="1" ht="28.8" x14ac:dyDescent="0.25">
      <c r="A97" s="29">
        <v>21</v>
      </c>
      <c r="B97" s="27" t="s">
        <v>136</v>
      </c>
      <c r="C97" s="24" t="s">
        <v>137</v>
      </c>
      <c r="D97" s="24" t="s">
        <v>30</v>
      </c>
      <c r="E97" s="25">
        <v>0</v>
      </c>
      <c r="F97" s="26">
        <v>9.49</v>
      </c>
      <c r="G97" s="27" t="s">
        <v>3</v>
      </c>
      <c r="H97" s="28">
        <f t="shared" si="5"/>
        <v>0</v>
      </c>
      <c r="I97" s="47"/>
    </row>
    <row r="98" spans="1:9" s="29" customFormat="1" ht="14.4" x14ac:dyDescent="0.25">
      <c r="A98" s="29">
        <v>22</v>
      </c>
      <c r="B98" s="27" t="s">
        <v>152</v>
      </c>
      <c r="C98" s="24" t="s">
        <v>153</v>
      </c>
      <c r="D98" s="24" t="s">
        <v>52</v>
      </c>
      <c r="E98" s="25">
        <v>0</v>
      </c>
      <c r="F98" s="26">
        <v>9.2200000000000006</v>
      </c>
      <c r="G98" s="27" t="s">
        <v>69</v>
      </c>
      <c r="H98" s="28">
        <f t="shared" si="5"/>
        <v>0</v>
      </c>
      <c r="I98" s="47"/>
    </row>
    <row r="99" spans="1:9" ht="27.6" customHeight="1" x14ac:dyDescent="0.25">
      <c r="A99" s="44" t="s">
        <v>8</v>
      </c>
      <c r="B99" s="45"/>
      <c r="C99" s="45"/>
      <c r="D99" s="45"/>
      <c r="E99" s="45"/>
      <c r="F99" s="45"/>
      <c r="G99" s="46"/>
      <c r="H99" s="3">
        <f>SUM(H77:H98)</f>
        <v>218.32</v>
      </c>
      <c r="I99" s="19"/>
    </row>
    <row r="100" spans="1:9" x14ac:dyDescent="0.25">
      <c r="A100" s="54"/>
      <c r="B100" s="55"/>
      <c r="C100" s="55"/>
      <c r="D100" s="55"/>
      <c r="E100" s="56"/>
      <c r="F100" s="9"/>
      <c r="G100" s="9"/>
      <c r="H100" s="9"/>
      <c r="I100" s="19"/>
    </row>
    <row r="101" spans="1:9" x14ac:dyDescent="0.25">
      <c r="A101" s="4"/>
      <c r="B101" s="75" t="s">
        <v>12</v>
      </c>
      <c r="C101" s="75"/>
      <c r="D101" s="4"/>
      <c r="E101" s="4"/>
      <c r="F101" s="4"/>
      <c r="G101" s="4"/>
      <c r="H101" s="4"/>
      <c r="I101" s="19"/>
    </row>
    <row r="102" spans="1:9" s="29" customFormat="1" ht="28.8" x14ac:dyDescent="0.25">
      <c r="A102" s="29">
        <v>1</v>
      </c>
      <c r="B102" s="27" t="s">
        <v>154</v>
      </c>
      <c r="C102" s="24" t="s">
        <v>99</v>
      </c>
      <c r="D102" s="24" t="s">
        <v>30</v>
      </c>
      <c r="E102" s="25">
        <v>2</v>
      </c>
      <c r="F102" s="26">
        <v>10.09</v>
      </c>
      <c r="G102" s="27" t="s">
        <v>40</v>
      </c>
      <c r="H102" s="28">
        <f>E102*F102</f>
        <v>20.18</v>
      </c>
    </row>
    <row r="103" spans="1:9" s="29" customFormat="1" ht="28.8" x14ac:dyDescent="0.25">
      <c r="A103" s="29">
        <v>2</v>
      </c>
      <c r="B103" s="27" t="s">
        <v>155</v>
      </c>
      <c r="C103" s="24" t="s">
        <v>99</v>
      </c>
      <c r="D103" s="27" t="s">
        <v>30</v>
      </c>
      <c r="E103" s="25">
        <v>2</v>
      </c>
      <c r="F103" s="26">
        <v>10.09</v>
      </c>
      <c r="G103" s="27" t="s">
        <v>40</v>
      </c>
      <c r="H103" s="28">
        <f t="shared" ref="H103:H119" si="6">E103*F103</f>
        <v>20.18</v>
      </c>
    </row>
    <row r="104" spans="1:9" s="29" customFormat="1" ht="13.95" customHeight="1" x14ac:dyDescent="0.25">
      <c r="A104" s="29">
        <v>3</v>
      </c>
      <c r="B104" s="27" t="s">
        <v>156</v>
      </c>
      <c r="C104" s="24" t="s">
        <v>96</v>
      </c>
      <c r="D104" s="27" t="s">
        <v>30</v>
      </c>
      <c r="E104" s="25">
        <v>2</v>
      </c>
      <c r="F104" s="26">
        <v>12.82</v>
      </c>
      <c r="G104" s="27" t="s">
        <v>31</v>
      </c>
      <c r="H104" s="28">
        <f t="shared" si="6"/>
        <v>25.64</v>
      </c>
    </row>
    <row r="105" spans="1:9" s="29" customFormat="1" ht="28.8" x14ac:dyDescent="0.25">
      <c r="A105" s="29">
        <v>4</v>
      </c>
      <c r="B105" s="27" t="s">
        <v>157</v>
      </c>
      <c r="C105" s="24" t="s">
        <v>72</v>
      </c>
      <c r="D105" s="27" t="s">
        <v>30</v>
      </c>
      <c r="E105" s="25">
        <v>2</v>
      </c>
      <c r="F105" s="26">
        <v>11.71</v>
      </c>
      <c r="G105" s="27" t="s">
        <v>31</v>
      </c>
      <c r="H105" s="28">
        <f t="shared" si="6"/>
        <v>23.42</v>
      </c>
    </row>
    <row r="106" spans="1:9" s="29" customFormat="1" ht="28.8" x14ac:dyDescent="0.25">
      <c r="A106" s="29">
        <v>5</v>
      </c>
      <c r="B106" s="27" t="s">
        <v>158</v>
      </c>
      <c r="C106" s="24" t="s">
        <v>159</v>
      </c>
      <c r="D106" s="27" t="s">
        <v>30</v>
      </c>
      <c r="E106" s="25">
        <v>18</v>
      </c>
      <c r="F106" s="26">
        <v>15.14</v>
      </c>
      <c r="G106" s="27" t="s">
        <v>40</v>
      </c>
      <c r="H106" s="28">
        <f t="shared" si="6"/>
        <v>272.52</v>
      </c>
    </row>
    <row r="107" spans="1:9" s="29" customFormat="1" ht="28.8" x14ac:dyDescent="0.25">
      <c r="A107" s="29">
        <v>6</v>
      </c>
      <c r="B107" s="27" t="s">
        <v>160</v>
      </c>
      <c r="C107" s="24" t="s">
        <v>135</v>
      </c>
      <c r="D107" s="27" t="s">
        <v>30</v>
      </c>
      <c r="E107" s="25">
        <v>9</v>
      </c>
      <c r="F107" s="26">
        <v>10.09</v>
      </c>
      <c r="G107" s="27" t="s">
        <v>40</v>
      </c>
      <c r="H107" s="28">
        <f t="shared" si="6"/>
        <v>90.81</v>
      </c>
    </row>
    <row r="108" spans="1:9" s="29" customFormat="1" ht="43.2" x14ac:dyDescent="0.25">
      <c r="A108" s="29">
        <v>7</v>
      </c>
      <c r="B108" s="27" t="s">
        <v>161</v>
      </c>
      <c r="C108" s="24" t="s">
        <v>162</v>
      </c>
      <c r="D108" s="27" t="s">
        <v>30</v>
      </c>
      <c r="E108" s="25">
        <v>2</v>
      </c>
      <c r="F108" s="26">
        <v>10.09</v>
      </c>
      <c r="G108" s="27" t="s">
        <v>3</v>
      </c>
      <c r="H108" s="28">
        <f t="shared" si="6"/>
        <v>20.18</v>
      </c>
    </row>
    <row r="109" spans="1:9" s="29" customFormat="1" ht="43.2" x14ac:dyDescent="0.25">
      <c r="A109" s="29">
        <v>8</v>
      </c>
      <c r="B109" s="27" t="s">
        <v>163</v>
      </c>
      <c r="C109" s="24" t="s">
        <v>162</v>
      </c>
      <c r="D109" s="24" t="s">
        <v>30</v>
      </c>
      <c r="E109" s="25">
        <v>2</v>
      </c>
      <c r="F109" s="26">
        <v>10.09</v>
      </c>
      <c r="G109" s="27" t="s">
        <v>3</v>
      </c>
      <c r="H109" s="28">
        <f t="shared" si="6"/>
        <v>20.18</v>
      </c>
    </row>
    <row r="110" spans="1:9" s="29" customFormat="1" ht="13.95" customHeight="1" x14ac:dyDescent="0.25">
      <c r="A110" s="29">
        <v>9</v>
      </c>
      <c r="B110" s="27" t="s">
        <v>164</v>
      </c>
      <c r="C110" s="24" t="s">
        <v>165</v>
      </c>
      <c r="D110" s="24" t="s">
        <v>30</v>
      </c>
      <c r="E110" s="25">
        <v>2</v>
      </c>
      <c r="F110" s="26">
        <v>9.8000000000000007</v>
      </c>
      <c r="G110" s="27" t="s">
        <v>0</v>
      </c>
      <c r="H110" s="28">
        <f t="shared" si="6"/>
        <v>19.600000000000001</v>
      </c>
    </row>
    <row r="111" spans="1:9" s="29" customFormat="1" ht="28.8" x14ac:dyDescent="0.25">
      <c r="A111" s="29">
        <v>10</v>
      </c>
      <c r="B111" s="27" t="s">
        <v>166</v>
      </c>
      <c r="C111" s="24" t="s">
        <v>167</v>
      </c>
      <c r="D111" s="27" t="s">
        <v>30</v>
      </c>
      <c r="E111" s="25">
        <v>2</v>
      </c>
      <c r="F111" s="26">
        <v>9.8000000000000007</v>
      </c>
      <c r="G111" s="27" t="s">
        <v>0</v>
      </c>
      <c r="H111" s="28">
        <f t="shared" si="6"/>
        <v>19.600000000000001</v>
      </c>
    </row>
    <row r="112" spans="1:9" s="29" customFormat="1" ht="28.8" x14ac:dyDescent="0.25">
      <c r="A112" s="29">
        <v>11</v>
      </c>
      <c r="B112" s="27" t="s">
        <v>168</v>
      </c>
      <c r="C112" s="24" t="s">
        <v>169</v>
      </c>
      <c r="D112" s="27" t="s">
        <v>30</v>
      </c>
      <c r="E112" s="25">
        <v>2</v>
      </c>
      <c r="F112" s="26">
        <v>9.8000000000000007</v>
      </c>
      <c r="G112" s="27" t="s">
        <v>0</v>
      </c>
      <c r="H112" s="28">
        <f t="shared" si="6"/>
        <v>19.600000000000001</v>
      </c>
    </row>
    <row r="113" spans="1:9" s="29" customFormat="1" ht="43.2" x14ac:dyDescent="0.25">
      <c r="A113" s="29">
        <v>12</v>
      </c>
      <c r="B113" s="27" t="s">
        <v>170</v>
      </c>
      <c r="C113" s="24" t="s">
        <v>171</v>
      </c>
      <c r="D113" s="27" t="s">
        <v>30</v>
      </c>
      <c r="E113" s="25">
        <v>2</v>
      </c>
      <c r="F113" s="26">
        <v>5.05</v>
      </c>
      <c r="G113" s="27" t="s">
        <v>3</v>
      </c>
      <c r="H113" s="28">
        <f t="shared" si="6"/>
        <v>10.1</v>
      </c>
    </row>
    <row r="114" spans="1:9" s="29" customFormat="1" ht="28.8" x14ac:dyDescent="0.25">
      <c r="A114" s="29">
        <v>13</v>
      </c>
      <c r="B114" s="27" t="s">
        <v>172</v>
      </c>
      <c r="C114" s="24" t="s">
        <v>173</v>
      </c>
      <c r="D114" s="27" t="s">
        <v>30</v>
      </c>
      <c r="E114" s="25">
        <v>0</v>
      </c>
      <c r="F114" s="26">
        <v>10.09</v>
      </c>
      <c r="G114" s="27" t="s">
        <v>3</v>
      </c>
      <c r="H114" s="28">
        <f t="shared" si="6"/>
        <v>0</v>
      </c>
    </row>
    <row r="115" spans="1:9" s="29" customFormat="1" ht="28.8" x14ac:dyDescent="0.25">
      <c r="A115" s="29">
        <v>14</v>
      </c>
      <c r="B115" s="27" t="s">
        <v>174</v>
      </c>
      <c r="C115" s="24" t="s">
        <v>175</v>
      </c>
      <c r="D115" s="27" t="s">
        <v>30</v>
      </c>
      <c r="E115" s="25">
        <v>2</v>
      </c>
      <c r="F115" s="26">
        <v>10.09</v>
      </c>
      <c r="G115" s="27" t="s">
        <v>3</v>
      </c>
      <c r="H115" s="28">
        <f t="shared" si="6"/>
        <v>20.18</v>
      </c>
    </row>
    <row r="116" spans="1:9" s="29" customFormat="1" ht="54.6" customHeight="1" x14ac:dyDescent="0.25">
      <c r="A116" s="29">
        <v>15</v>
      </c>
      <c r="B116" s="27" t="s">
        <v>176</v>
      </c>
      <c r="C116" s="24" t="s">
        <v>25</v>
      </c>
      <c r="D116" s="24" t="s">
        <v>30</v>
      </c>
      <c r="E116" s="25">
        <v>2</v>
      </c>
      <c r="F116" s="26">
        <v>9.49</v>
      </c>
      <c r="G116" s="27" t="s">
        <v>3</v>
      </c>
      <c r="H116" s="28">
        <f t="shared" si="6"/>
        <v>18.98</v>
      </c>
    </row>
    <row r="117" spans="1:9" s="29" customFormat="1" ht="54.6" customHeight="1" x14ac:dyDescent="0.25">
      <c r="A117" s="29">
        <v>16</v>
      </c>
      <c r="B117" s="27" t="s">
        <v>177</v>
      </c>
      <c r="C117" s="24" t="s">
        <v>145</v>
      </c>
      <c r="D117" s="24" t="s">
        <v>30</v>
      </c>
      <c r="E117" s="25">
        <v>2</v>
      </c>
      <c r="F117" s="26">
        <v>5.05</v>
      </c>
      <c r="G117" s="27" t="s">
        <v>3</v>
      </c>
      <c r="H117" s="28">
        <f t="shared" si="6"/>
        <v>10.1</v>
      </c>
    </row>
    <row r="118" spans="1:9" s="29" customFormat="1" ht="54" customHeight="1" x14ac:dyDescent="0.25">
      <c r="A118" s="29">
        <v>17</v>
      </c>
      <c r="B118" s="27" t="s">
        <v>178</v>
      </c>
      <c r="C118" s="24" t="s">
        <v>179</v>
      </c>
      <c r="D118" s="24" t="s">
        <v>2</v>
      </c>
      <c r="E118" s="25">
        <v>2</v>
      </c>
      <c r="F118" s="26">
        <v>5.05</v>
      </c>
      <c r="G118" s="27" t="s">
        <v>69</v>
      </c>
      <c r="H118" s="28">
        <f t="shared" si="6"/>
        <v>10.1</v>
      </c>
    </row>
    <row r="119" spans="1:9" s="29" customFormat="1" ht="28.8" x14ac:dyDescent="0.25">
      <c r="A119" s="29">
        <v>18</v>
      </c>
      <c r="B119" s="24" t="s">
        <v>180</v>
      </c>
      <c r="C119" s="24" t="s">
        <v>181</v>
      </c>
      <c r="D119" s="36" t="s">
        <v>30</v>
      </c>
      <c r="E119" s="25">
        <v>1</v>
      </c>
      <c r="F119" s="26">
        <v>9.82</v>
      </c>
      <c r="G119" s="27" t="s">
        <v>3</v>
      </c>
      <c r="H119" s="28">
        <f t="shared" si="6"/>
        <v>9.82</v>
      </c>
    </row>
    <row r="120" spans="1:9" ht="27.6" customHeight="1" x14ac:dyDescent="0.25">
      <c r="A120" s="44" t="s">
        <v>8</v>
      </c>
      <c r="B120" s="45"/>
      <c r="C120" s="45"/>
      <c r="D120" s="45"/>
      <c r="E120" s="45"/>
      <c r="F120" s="45"/>
      <c r="G120" s="46"/>
      <c r="H120" s="3">
        <f>SUM(H102:H119)</f>
        <v>631.19000000000017</v>
      </c>
      <c r="I120" s="19"/>
    </row>
    <row r="121" spans="1:9" ht="52.8" customHeight="1" x14ac:dyDescent="0.25">
      <c r="A121" s="37" t="s">
        <v>26</v>
      </c>
      <c r="B121" s="38"/>
      <c r="C121" s="38"/>
      <c r="D121" s="38"/>
      <c r="E121" s="38"/>
      <c r="F121" s="38"/>
      <c r="G121" s="38"/>
      <c r="H121" s="38"/>
    </row>
    <row r="122" spans="1:9" s="29" customFormat="1" ht="43.2" x14ac:dyDescent="0.25">
      <c r="A122" s="29">
        <v>1</v>
      </c>
      <c r="B122" s="27" t="s">
        <v>182</v>
      </c>
      <c r="C122" s="24" t="s">
        <v>130</v>
      </c>
      <c r="D122" s="36" t="s">
        <v>30</v>
      </c>
      <c r="E122" s="25">
        <v>2</v>
      </c>
      <c r="F122" s="26">
        <v>12.82</v>
      </c>
      <c r="G122" s="27" t="s">
        <v>31</v>
      </c>
      <c r="H122" s="28">
        <f>E122*F122</f>
        <v>25.64</v>
      </c>
    </row>
    <row r="123" spans="1:9" s="29" customFormat="1" ht="43.2" x14ac:dyDescent="0.25">
      <c r="A123" s="29">
        <v>2</v>
      </c>
      <c r="B123" s="27" t="s">
        <v>183</v>
      </c>
      <c r="C123" s="24" t="s">
        <v>184</v>
      </c>
      <c r="D123" s="36" t="s">
        <v>30</v>
      </c>
      <c r="E123" s="25">
        <v>2</v>
      </c>
      <c r="F123" s="26">
        <v>11.71</v>
      </c>
      <c r="G123" s="27" t="s">
        <v>31</v>
      </c>
      <c r="H123" s="28">
        <f t="shared" ref="H123:H139" si="7">E123*F123</f>
        <v>23.42</v>
      </c>
    </row>
    <row r="124" spans="1:9" s="29" customFormat="1" ht="28.8" x14ac:dyDescent="0.25">
      <c r="A124" s="29">
        <v>3</v>
      </c>
      <c r="B124" s="27" t="s">
        <v>185</v>
      </c>
      <c r="C124" s="24" t="s">
        <v>1</v>
      </c>
      <c r="D124" s="24" t="s">
        <v>30</v>
      </c>
      <c r="E124" s="25">
        <v>2</v>
      </c>
      <c r="F124" s="26">
        <v>10.25</v>
      </c>
      <c r="G124" s="27" t="s">
        <v>40</v>
      </c>
      <c r="H124" s="28">
        <f t="shared" si="7"/>
        <v>20.5</v>
      </c>
    </row>
    <row r="125" spans="1:9" s="29" customFormat="1" ht="28.8" x14ac:dyDescent="0.25">
      <c r="A125" s="29">
        <v>4</v>
      </c>
      <c r="B125" s="27" t="s">
        <v>186</v>
      </c>
      <c r="C125" s="24" t="s">
        <v>99</v>
      </c>
      <c r="D125" s="24" t="s">
        <v>30</v>
      </c>
      <c r="E125" s="25">
        <v>2</v>
      </c>
      <c r="F125" s="26">
        <v>10.25</v>
      </c>
      <c r="G125" s="27" t="s">
        <v>0</v>
      </c>
      <c r="H125" s="28">
        <f t="shared" si="7"/>
        <v>20.5</v>
      </c>
    </row>
    <row r="126" spans="1:9" s="29" customFormat="1" ht="28.8" x14ac:dyDescent="0.25">
      <c r="A126" s="29">
        <v>5</v>
      </c>
      <c r="B126" s="27" t="s">
        <v>27</v>
      </c>
      <c r="C126" s="24" t="s">
        <v>4</v>
      </c>
      <c r="D126" s="24" t="s">
        <v>30</v>
      </c>
      <c r="E126" s="25">
        <v>16</v>
      </c>
      <c r="F126" s="26">
        <v>15.38</v>
      </c>
      <c r="G126" s="27" t="s">
        <v>40</v>
      </c>
      <c r="H126" s="28">
        <f t="shared" si="7"/>
        <v>246.08</v>
      </c>
    </row>
    <row r="127" spans="1:9" s="29" customFormat="1" ht="28.8" x14ac:dyDescent="0.25">
      <c r="A127" s="29">
        <v>6</v>
      </c>
      <c r="B127" s="27" t="s">
        <v>187</v>
      </c>
      <c r="C127" s="24" t="s">
        <v>5</v>
      </c>
      <c r="D127" s="24" t="s">
        <v>188</v>
      </c>
      <c r="E127" s="25">
        <v>8</v>
      </c>
      <c r="F127" s="26">
        <v>10.25</v>
      </c>
      <c r="G127" s="27" t="s">
        <v>0</v>
      </c>
      <c r="H127" s="28">
        <f t="shared" si="7"/>
        <v>82</v>
      </c>
    </row>
    <row r="128" spans="1:9" s="29" customFormat="1" ht="28.8" x14ac:dyDescent="0.25">
      <c r="A128" s="29">
        <v>7</v>
      </c>
      <c r="B128" s="27" t="s">
        <v>189</v>
      </c>
      <c r="C128" s="24" t="s">
        <v>190</v>
      </c>
      <c r="D128" s="24" t="s">
        <v>30</v>
      </c>
      <c r="E128" s="25">
        <v>2</v>
      </c>
      <c r="F128" s="26">
        <v>10.25</v>
      </c>
      <c r="G128" s="27" t="s">
        <v>3</v>
      </c>
      <c r="H128" s="28">
        <f t="shared" si="7"/>
        <v>20.5</v>
      </c>
    </row>
    <row r="129" spans="1:9" s="29" customFormat="1" ht="28.8" x14ac:dyDescent="0.25">
      <c r="A129" s="29">
        <v>8</v>
      </c>
      <c r="B129" s="27" t="s">
        <v>191</v>
      </c>
      <c r="C129" s="24" t="s">
        <v>192</v>
      </c>
      <c r="D129" s="27" t="s">
        <v>30</v>
      </c>
      <c r="E129" s="25">
        <v>2</v>
      </c>
      <c r="F129" s="26">
        <v>10.09</v>
      </c>
      <c r="G129" s="27" t="s">
        <v>3</v>
      </c>
      <c r="H129" s="28">
        <f t="shared" si="7"/>
        <v>20.18</v>
      </c>
    </row>
    <row r="130" spans="1:9" s="29" customFormat="1" ht="28.8" x14ac:dyDescent="0.25">
      <c r="A130" s="29">
        <v>9</v>
      </c>
      <c r="B130" s="27" t="s">
        <v>193</v>
      </c>
      <c r="C130" s="24" t="s">
        <v>194</v>
      </c>
      <c r="D130" s="24" t="s">
        <v>52</v>
      </c>
      <c r="E130" s="25">
        <v>2</v>
      </c>
      <c r="F130" s="26">
        <v>10.09</v>
      </c>
      <c r="G130" s="27" t="s">
        <v>69</v>
      </c>
      <c r="H130" s="28">
        <f t="shared" si="7"/>
        <v>20.18</v>
      </c>
    </row>
    <row r="131" spans="1:9" s="29" customFormat="1" ht="28.8" x14ac:dyDescent="0.25">
      <c r="A131" s="29">
        <v>10</v>
      </c>
      <c r="B131" s="27" t="s">
        <v>195</v>
      </c>
      <c r="C131" s="24" t="s">
        <v>196</v>
      </c>
      <c r="D131" s="24" t="s">
        <v>52</v>
      </c>
      <c r="E131" s="25">
        <v>2</v>
      </c>
      <c r="F131" s="26">
        <v>10.09</v>
      </c>
      <c r="G131" s="27" t="s">
        <v>69</v>
      </c>
      <c r="H131" s="28">
        <f t="shared" si="7"/>
        <v>20.18</v>
      </c>
    </row>
    <row r="132" spans="1:9" s="29" customFormat="1" ht="43.2" x14ac:dyDescent="0.25">
      <c r="A132" s="29">
        <v>11</v>
      </c>
      <c r="B132" s="33" t="s">
        <v>197</v>
      </c>
      <c r="C132" s="24" t="s">
        <v>198</v>
      </c>
      <c r="D132" s="27" t="s">
        <v>52</v>
      </c>
      <c r="E132" s="25">
        <v>2</v>
      </c>
      <c r="F132" s="26">
        <v>10.25</v>
      </c>
      <c r="G132" s="27" t="s">
        <v>3</v>
      </c>
      <c r="H132" s="28">
        <f t="shared" si="7"/>
        <v>20.5</v>
      </c>
    </row>
    <row r="133" spans="1:9" s="29" customFormat="1" ht="43.2" x14ac:dyDescent="0.25">
      <c r="A133" s="29">
        <v>12</v>
      </c>
      <c r="B133" s="24" t="s">
        <v>199</v>
      </c>
      <c r="C133" s="24" t="s">
        <v>198</v>
      </c>
      <c r="D133" s="27" t="s">
        <v>52</v>
      </c>
      <c r="E133" s="25">
        <v>2</v>
      </c>
      <c r="F133" s="26">
        <v>10.25</v>
      </c>
      <c r="G133" s="27" t="s">
        <v>3</v>
      </c>
      <c r="H133" s="28">
        <f t="shared" si="7"/>
        <v>20.5</v>
      </c>
    </row>
    <row r="134" spans="1:9" s="29" customFormat="1" ht="28.8" x14ac:dyDescent="0.25">
      <c r="A134" s="29">
        <v>13</v>
      </c>
      <c r="B134" s="27" t="s">
        <v>200</v>
      </c>
      <c r="C134" s="24" t="s">
        <v>201</v>
      </c>
      <c r="D134" s="27" t="s">
        <v>52</v>
      </c>
      <c r="E134" s="25">
        <v>2</v>
      </c>
      <c r="F134" s="26">
        <v>10.25</v>
      </c>
      <c r="G134" s="27" t="s">
        <v>3</v>
      </c>
      <c r="H134" s="28">
        <f t="shared" si="7"/>
        <v>20.5</v>
      </c>
    </row>
    <row r="135" spans="1:9" s="29" customFormat="1" ht="43.2" x14ac:dyDescent="0.25">
      <c r="A135" s="29">
        <v>14</v>
      </c>
      <c r="B135" s="27" t="s">
        <v>202</v>
      </c>
      <c r="C135" s="24" t="s">
        <v>203</v>
      </c>
      <c r="D135" s="27" t="s">
        <v>52</v>
      </c>
      <c r="E135" s="25">
        <v>2</v>
      </c>
      <c r="F135" s="26">
        <v>5.12</v>
      </c>
      <c r="G135" s="27" t="s">
        <v>69</v>
      </c>
      <c r="H135" s="28">
        <f t="shared" si="7"/>
        <v>10.24</v>
      </c>
    </row>
    <row r="136" spans="1:9" s="29" customFormat="1" ht="28.8" x14ac:dyDescent="0.25">
      <c r="A136" s="29">
        <v>15</v>
      </c>
      <c r="B136" s="24" t="s">
        <v>204</v>
      </c>
      <c r="C136" s="24" t="s">
        <v>6</v>
      </c>
      <c r="D136" s="24" t="s">
        <v>52</v>
      </c>
      <c r="E136" s="25">
        <v>2</v>
      </c>
      <c r="F136" s="26">
        <v>5.12</v>
      </c>
      <c r="G136" s="27" t="s">
        <v>3</v>
      </c>
      <c r="H136" s="28">
        <f t="shared" si="7"/>
        <v>10.24</v>
      </c>
    </row>
    <row r="137" spans="1:9" s="29" customFormat="1" ht="43.2" x14ac:dyDescent="0.25">
      <c r="A137" s="29">
        <v>16</v>
      </c>
      <c r="B137" s="27" t="s">
        <v>205</v>
      </c>
      <c r="C137" s="24" t="s">
        <v>206</v>
      </c>
      <c r="D137" s="27" t="s">
        <v>52</v>
      </c>
      <c r="E137" s="25">
        <v>2</v>
      </c>
      <c r="F137" s="26">
        <v>5.12</v>
      </c>
      <c r="G137" s="27" t="s">
        <v>69</v>
      </c>
      <c r="H137" s="28">
        <f t="shared" si="7"/>
        <v>10.24</v>
      </c>
    </row>
    <row r="138" spans="1:9" s="29" customFormat="1" ht="28.8" x14ac:dyDescent="0.25">
      <c r="A138" s="29">
        <v>17</v>
      </c>
      <c r="B138" s="27" t="s">
        <v>207</v>
      </c>
      <c r="C138" s="24" t="s">
        <v>208</v>
      </c>
      <c r="D138" s="27" t="s">
        <v>52</v>
      </c>
      <c r="E138" s="25">
        <v>0</v>
      </c>
      <c r="F138" s="26">
        <v>8.93</v>
      </c>
      <c r="G138" s="27" t="s">
        <v>3</v>
      </c>
      <c r="H138" s="28">
        <f t="shared" si="7"/>
        <v>0</v>
      </c>
    </row>
    <row r="139" spans="1:9" s="29" customFormat="1" ht="28.8" x14ac:dyDescent="0.25">
      <c r="A139" s="29">
        <v>18</v>
      </c>
      <c r="B139" s="27" t="s">
        <v>209</v>
      </c>
      <c r="C139" s="24" t="s">
        <v>210</v>
      </c>
      <c r="D139" s="27" t="s">
        <v>52</v>
      </c>
      <c r="E139" s="25">
        <v>2</v>
      </c>
      <c r="F139" s="26">
        <v>9.82</v>
      </c>
      <c r="G139" s="27" t="s">
        <v>69</v>
      </c>
      <c r="H139" s="28">
        <f t="shared" si="7"/>
        <v>19.64</v>
      </c>
    </row>
    <row r="140" spans="1:9" ht="39.6" customHeight="1" x14ac:dyDescent="0.25">
      <c r="A140" s="39" t="s">
        <v>8</v>
      </c>
      <c r="B140" s="40"/>
      <c r="C140" s="40"/>
      <c r="D140" s="40"/>
      <c r="E140" s="40"/>
      <c r="F140" s="40"/>
      <c r="G140" s="41"/>
      <c r="H140" s="20">
        <f>SUM(H122:H139)</f>
        <v>611.04000000000008</v>
      </c>
    </row>
    <row r="141" spans="1:9" ht="39.6" customHeight="1" x14ac:dyDescent="0.25">
      <c r="A141" s="42" t="s">
        <v>8</v>
      </c>
      <c r="B141" s="43"/>
      <c r="C141" s="43"/>
      <c r="D141" s="43"/>
      <c r="E141" s="43"/>
      <c r="F141" s="43"/>
      <c r="G141" s="43"/>
      <c r="H141" s="21">
        <f>H14+H28+H41+H56+H74+H99+H120+H140</f>
        <v>7903.88</v>
      </c>
    </row>
    <row r="143" spans="1:9" x14ac:dyDescent="0.25">
      <c r="I143" s="1"/>
    </row>
    <row r="144" spans="1:9" x14ac:dyDescent="0.25">
      <c r="I144" s="1"/>
    </row>
    <row r="145" spans="9:9" x14ac:dyDescent="0.25">
      <c r="I145" s="1"/>
    </row>
    <row r="146" spans="9:9" x14ac:dyDescent="0.25">
      <c r="I146" s="1"/>
    </row>
    <row r="147" spans="9:9" x14ac:dyDescent="0.25">
      <c r="I147" s="1"/>
    </row>
    <row r="148" spans="9:9" x14ac:dyDescent="0.25">
      <c r="I148" s="1"/>
    </row>
    <row r="149" spans="9:9" x14ac:dyDescent="0.25">
      <c r="I149" s="1"/>
    </row>
    <row r="150" spans="9:9" x14ac:dyDescent="0.25">
      <c r="I150" s="1"/>
    </row>
    <row r="152" spans="9:9" x14ac:dyDescent="0.25">
      <c r="I152" s="5"/>
    </row>
    <row r="156" spans="9:9" x14ac:dyDescent="0.25">
      <c r="I156" s="19"/>
    </row>
    <row r="157" spans="9:9" x14ac:dyDescent="0.25">
      <c r="I157" s="19"/>
    </row>
    <row r="158" spans="9:9" x14ac:dyDescent="0.25">
      <c r="I158" s="19"/>
    </row>
    <row r="159" spans="9:9" x14ac:dyDescent="0.25">
      <c r="I159" s="19"/>
    </row>
    <row r="160" spans="9:9" x14ac:dyDescent="0.25">
      <c r="I160" s="19"/>
    </row>
    <row r="161" spans="9:9" x14ac:dyDescent="0.25">
      <c r="I161" s="19"/>
    </row>
    <row r="162" spans="9:9" x14ac:dyDescent="0.25">
      <c r="I162" s="19"/>
    </row>
    <row r="163" spans="9:9" x14ac:dyDescent="0.25">
      <c r="I163" s="19"/>
    </row>
    <row r="164" spans="9:9" x14ac:dyDescent="0.25">
      <c r="I164" s="19"/>
    </row>
    <row r="165" spans="9:9" x14ac:dyDescent="0.25">
      <c r="I165" s="19"/>
    </row>
    <row r="166" spans="9:9" x14ac:dyDescent="0.25">
      <c r="I166" s="19"/>
    </row>
    <row r="167" spans="9:9" x14ac:dyDescent="0.25">
      <c r="I167" s="19"/>
    </row>
    <row r="168" spans="9:9" x14ac:dyDescent="0.25">
      <c r="I168" s="19"/>
    </row>
    <row r="169" spans="9:9" x14ac:dyDescent="0.25">
      <c r="I169" s="19"/>
    </row>
    <row r="170" spans="9:9" x14ac:dyDescent="0.25">
      <c r="I170" s="19"/>
    </row>
    <row r="171" spans="9:9" x14ac:dyDescent="0.25">
      <c r="I171" s="19"/>
    </row>
    <row r="172" spans="9:9" x14ac:dyDescent="0.25">
      <c r="I172" s="19"/>
    </row>
    <row r="173" spans="9:9" x14ac:dyDescent="0.25">
      <c r="I173" s="19"/>
    </row>
  </sheetData>
  <mergeCells count="27">
    <mergeCell ref="A57:E57"/>
    <mergeCell ref="A58:I58"/>
    <mergeCell ref="I74:I76"/>
    <mergeCell ref="A75:E75"/>
    <mergeCell ref="A76:H76"/>
    <mergeCell ref="A74:G74"/>
    <mergeCell ref="A30:I30"/>
    <mergeCell ref="I53:I56"/>
    <mergeCell ref="A56:B56"/>
    <mergeCell ref="I31:I40"/>
    <mergeCell ref="A41:B41"/>
    <mergeCell ref="A42:E42"/>
    <mergeCell ref="A43:I43"/>
    <mergeCell ref="I44:I52"/>
    <mergeCell ref="A1:I1"/>
    <mergeCell ref="A2:E2"/>
    <mergeCell ref="A14:B14"/>
    <mergeCell ref="A15:E15"/>
    <mergeCell ref="A29:E29"/>
    <mergeCell ref="A121:H121"/>
    <mergeCell ref="A140:G140"/>
    <mergeCell ref="A141:G141"/>
    <mergeCell ref="A120:G120"/>
    <mergeCell ref="I77:I98"/>
    <mergeCell ref="A99:G99"/>
    <mergeCell ref="B101:C101"/>
    <mergeCell ref="A100:E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Direktorica</dc:creator>
  <cp:lastModifiedBy>Branka</cp:lastModifiedBy>
  <dcterms:created xsi:type="dcterms:W3CDTF">2022-05-08T05:37:06Z</dcterms:created>
  <dcterms:modified xsi:type="dcterms:W3CDTF">2023-07-04T09:55:28Z</dcterms:modified>
</cp:coreProperties>
</file>